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РЕПКА\Электроэнергия\"/>
    </mc:Choice>
  </mc:AlternateContent>
  <xr:revisionPtr revIDLastSave="0" documentId="13_ncr:1_{8CF90B98-F0CD-47D0-B89F-962272F535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D2" i="1"/>
  <c r="E2" i="1"/>
  <c r="E3" i="1"/>
  <c r="F2" i="1" l="1"/>
  <c r="D337" i="1"/>
  <c r="E337" i="1"/>
  <c r="G337" i="1" s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G350" i="1" s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G112" i="1" s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G176" i="1" s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G238" i="1" s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H2" i="1"/>
  <c r="D3" i="1"/>
  <c r="F3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G48" i="1"/>
  <c r="F365" i="1" l="1"/>
  <c r="F361" i="1"/>
  <c r="H361" i="1" s="1"/>
  <c r="F357" i="1"/>
  <c r="F353" i="1"/>
  <c r="H353" i="1" s="1"/>
  <c r="F349" i="1"/>
  <c r="F345" i="1"/>
  <c r="H345" i="1" s="1"/>
  <c r="F341" i="1"/>
  <c r="F364" i="1"/>
  <c r="H364" i="1" s="1"/>
  <c r="F360" i="1"/>
  <c r="H360" i="1" s="1"/>
  <c r="F356" i="1"/>
  <c r="H356" i="1" s="1"/>
  <c r="F352" i="1"/>
  <c r="H352" i="1" s="1"/>
  <c r="F348" i="1"/>
  <c r="H348" i="1" s="1"/>
  <c r="F344" i="1"/>
  <c r="H344" i="1" s="1"/>
  <c r="F340" i="1"/>
  <c r="H340" i="1" s="1"/>
  <c r="F335" i="1"/>
  <c r="H335" i="1" s="1"/>
  <c r="F327" i="1"/>
  <c r="H327" i="1" s="1"/>
  <c r="F323" i="1"/>
  <c r="H323" i="1" s="1"/>
  <c r="F319" i="1"/>
  <c r="H319" i="1" s="1"/>
  <c r="F315" i="1"/>
  <c r="H315" i="1" s="1"/>
  <c r="F311" i="1"/>
  <c r="H311" i="1" s="1"/>
  <c r="F307" i="1"/>
  <c r="H307" i="1" s="1"/>
  <c r="F303" i="1"/>
  <c r="H303" i="1" s="1"/>
  <c r="F299" i="1"/>
  <c r="H299" i="1" s="1"/>
  <c r="F295" i="1"/>
  <c r="H295" i="1" s="1"/>
  <c r="F291" i="1"/>
  <c r="H291" i="1" s="1"/>
  <c r="F287" i="1"/>
  <c r="H287" i="1" s="1"/>
  <c r="F283" i="1"/>
  <c r="H283" i="1" s="1"/>
  <c r="F279" i="1"/>
  <c r="H279" i="1" s="1"/>
  <c r="F275" i="1"/>
  <c r="H275" i="1" s="1"/>
  <c r="F271" i="1"/>
  <c r="H271" i="1" s="1"/>
  <c r="F267" i="1"/>
  <c r="H267" i="1" s="1"/>
  <c r="F263" i="1"/>
  <c r="H263" i="1" s="1"/>
  <c r="F259" i="1"/>
  <c r="H259" i="1" s="1"/>
  <c r="F255" i="1"/>
  <c r="H255" i="1" s="1"/>
  <c r="F251" i="1"/>
  <c r="F247" i="1"/>
  <c r="H247" i="1" s="1"/>
  <c r="F243" i="1"/>
  <c r="F239" i="1"/>
  <c r="H239" i="1" s="1"/>
  <c r="F235" i="1"/>
  <c r="H235" i="1" s="1"/>
  <c r="F231" i="1"/>
  <c r="H231" i="1" s="1"/>
  <c r="F227" i="1"/>
  <c r="H227" i="1" s="1"/>
  <c r="F223" i="1"/>
  <c r="H223" i="1" s="1"/>
  <c r="F219" i="1"/>
  <c r="H219" i="1" s="1"/>
  <c r="F215" i="1"/>
  <c r="H215" i="1" s="1"/>
  <c r="F211" i="1"/>
  <c r="H211" i="1" s="1"/>
  <c r="F207" i="1"/>
  <c r="H207" i="1" s="1"/>
  <c r="F203" i="1"/>
  <c r="H203" i="1" s="1"/>
  <c r="F199" i="1"/>
  <c r="H199" i="1" s="1"/>
  <c r="F195" i="1"/>
  <c r="H195" i="1" s="1"/>
  <c r="F191" i="1"/>
  <c r="H191" i="1" s="1"/>
  <c r="F187" i="1"/>
  <c r="H187" i="1" s="1"/>
  <c r="F183" i="1"/>
  <c r="H183" i="1" s="1"/>
  <c r="F179" i="1"/>
  <c r="H179" i="1" s="1"/>
  <c r="F171" i="1"/>
  <c r="H171" i="1" s="1"/>
  <c r="F163" i="1"/>
  <c r="H163" i="1" s="1"/>
  <c r="F155" i="1"/>
  <c r="H155" i="1" s="1"/>
  <c r="F147" i="1"/>
  <c r="F139" i="1"/>
  <c r="H139" i="1" s="1"/>
  <c r="F131" i="1"/>
  <c r="F123" i="1"/>
  <c r="H123" i="1" s="1"/>
  <c r="F115" i="1"/>
  <c r="F107" i="1"/>
  <c r="H107" i="1" s="1"/>
  <c r="F95" i="1"/>
  <c r="H95" i="1" s="1"/>
  <c r="F87" i="1"/>
  <c r="H87" i="1" s="1"/>
  <c r="F79" i="1"/>
  <c r="H79" i="1" s="1"/>
  <c r="F71" i="1"/>
  <c r="H71" i="1" s="1"/>
  <c r="F63" i="1"/>
  <c r="H63" i="1" s="1"/>
  <c r="F55" i="1"/>
  <c r="H55" i="1" s="1"/>
  <c r="F47" i="1"/>
  <c r="F39" i="1"/>
  <c r="H39" i="1" s="1"/>
  <c r="F35" i="1"/>
  <c r="H35" i="1" s="1"/>
  <c r="F27" i="1"/>
  <c r="H27" i="1" s="1"/>
  <c r="F19" i="1"/>
  <c r="H19" i="1" s="1"/>
  <c r="F11" i="1"/>
  <c r="H11" i="1" s="1"/>
  <c r="F334" i="1"/>
  <c r="H334" i="1" s="1"/>
  <c r="F330" i="1"/>
  <c r="H330" i="1" s="1"/>
  <c r="F326" i="1"/>
  <c r="H326" i="1" s="1"/>
  <c r="F322" i="1"/>
  <c r="H322" i="1" s="1"/>
  <c r="F318" i="1"/>
  <c r="H318" i="1" s="1"/>
  <c r="F314" i="1"/>
  <c r="H314" i="1" s="1"/>
  <c r="F310" i="1"/>
  <c r="H310" i="1" s="1"/>
  <c r="F70" i="1"/>
  <c r="H70" i="1" s="1"/>
  <c r="F66" i="1"/>
  <c r="H66" i="1" s="1"/>
  <c r="F62" i="1"/>
  <c r="H62" i="1" s="1"/>
  <c r="F58" i="1"/>
  <c r="H58" i="1" s="1"/>
  <c r="F54" i="1"/>
  <c r="H54" i="1" s="1"/>
  <c r="F50" i="1"/>
  <c r="H50" i="1" s="1"/>
  <c r="F46" i="1"/>
  <c r="H46" i="1" s="1"/>
  <c r="F42" i="1"/>
  <c r="H42" i="1" s="1"/>
  <c r="F38" i="1"/>
  <c r="H38" i="1" s="1"/>
  <c r="F34" i="1"/>
  <c r="H34" i="1" s="1"/>
  <c r="F30" i="1"/>
  <c r="H30" i="1" s="1"/>
  <c r="F26" i="1"/>
  <c r="H26" i="1" s="1"/>
  <c r="F22" i="1"/>
  <c r="H22" i="1" s="1"/>
  <c r="F18" i="1"/>
  <c r="H18" i="1" s="1"/>
  <c r="F14" i="1"/>
  <c r="H14" i="1" s="1"/>
  <c r="F10" i="1"/>
  <c r="H10" i="1" s="1"/>
  <c r="F6" i="1"/>
  <c r="H6" i="1" s="1"/>
  <c r="F331" i="1"/>
  <c r="H331" i="1" s="1"/>
  <c r="F175" i="1"/>
  <c r="H175" i="1" s="1"/>
  <c r="F167" i="1"/>
  <c r="H167" i="1" s="1"/>
  <c r="F159" i="1"/>
  <c r="H159" i="1" s="1"/>
  <c r="F151" i="1"/>
  <c r="H151" i="1" s="1"/>
  <c r="F143" i="1"/>
  <c r="H143" i="1" s="1"/>
  <c r="F135" i="1"/>
  <c r="H135" i="1" s="1"/>
  <c r="F127" i="1"/>
  <c r="H127" i="1" s="1"/>
  <c r="F119" i="1"/>
  <c r="H119" i="1" s="1"/>
  <c r="F111" i="1"/>
  <c r="H111" i="1" s="1"/>
  <c r="F103" i="1"/>
  <c r="H103" i="1" s="1"/>
  <c r="F99" i="1"/>
  <c r="H99" i="1" s="1"/>
  <c r="F91" i="1"/>
  <c r="H91" i="1" s="1"/>
  <c r="F83" i="1"/>
  <c r="H83" i="1" s="1"/>
  <c r="F75" i="1"/>
  <c r="F67" i="1"/>
  <c r="H67" i="1" s="1"/>
  <c r="F59" i="1"/>
  <c r="H59" i="1" s="1"/>
  <c r="F51" i="1"/>
  <c r="H51" i="1" s="1"/>
  <c r="F43" i="1"/>
  <c r="H43" i="1" s="1"/>
  <c r="F31" i="1"/>
  <c r="H31" i="1" s="1"/>
  <c r="F23" i="1"/>
  <c r="H23" i="1" s="1"/>
  <c r="F15" i="1"/>
  <c r="F7" i="1"/>
  <c r="H7" i="1" s="1"/>
  <c r="F337" i="1"/>
  <c r="H337" i="1" s="1"/>
  <c r="I337" i="1" s="1"/>
  <c r="J337" i="1" s="1"/>
  <c r="F333" i="1"/>
  <c r="F325" i="1"/>
  <c r="H325" i="1" s="1"/>
  <c r="F317" i="1"/>
  <c r="H317" i="1" s="1"/>
  <c r="F309" i="1"/>
  <c r="H309" i="1" s="1"/>
  <c r="F336" i="1"/>
  <c r="H336" i="1" s="1"/>
  <c r="F332" i="1"/>
  <c r="H332" i="1" s="1"/>
  <c r="F328" i="1"/>
  <c r="H328" i="1" s="1"/>
  <c r="F324" i="1"/>
  <c r="H324" i="1" s="1"/>
  <c r="F320" i="1"/>
  <c r="H320" i="1" s="1"/>
  <c r="F316" i="1"/>
  <c r="H316" i="1" s="1"/>
  <c r="F312" i="1"/>
  <c r="H312" i="1" s="1"/>
  <c r="F329" i="1"/>
  <c r="H329" i="1" s="1"/>
  <c r="F321" i="1"/>
  <c r="F313" i="1"/>
  <c r="H313" i="1" s="1"/>
  <c r="F308" i="1"/>
  <c r="F304" i="1"/>
  <c r="H304" i="1" s="1"/>
  <c r="F300" i="1"/>
  <c r="F296" i="1"/>
  <c r="H296" i="1" s="1"/>
  <c r="F292" i="1"/>
  <c r="H292" i="1" s="1"/>
  <c r="F288" i="1"/>
  <c r="H288" i="1" s="1"/>
  <c r="F284" i="1"/>
  <c r="H284" i="1" s="1"/>
  <c r="F280" i="1"/>
  <c r="H280" i="1" s="1"/>
  <c r="F276" i="1"/>
  <c r="H276" i="1" s="1"/>
  <c r="F272" i="1"/>
  <c r="H272" i="1" s="1"/>
  <c r="F268" i="1"/>
  <c r="H268" i="1" s="1"/>
  <c r="F264" i="1"/>
  <c r="H264" i="1" s="1"/>
  <c r="F260" i="1"/>
  <c r="F256" i="1"/>
  <c r="H256" i="1" s="1"/>
  <c r="F252" i="1"/>
  <c r="F248" i="1"/>
  <c r="H248" i="1" s="1"/>
  <c r="F244" i="1"/>
  <c r="H244" i="1" s="1"/>
  <c r="F240" i="1"/>
  <c r="H240" i="1" s="1"/>
  <c r="F236" i="1"/>
  <c r="H236" i="1" s="1"/>
  <c r="F232" i="1"/>
  <c r="H232" i="1" s="1"/>
  <c r="F228" i="1"/>
  <c r="H228" i="1" s="1"/>
  <c r="F224" i="1"/>
  <c r="H224" i="1" s="1"/>
  <c r="F220" i="1"/>
  <c r="H220" i="1" s="1"/>
  <c r="F216" i="1"/>
  <c r="H216" i="1" s="1"/>
  <c r="F212" i="1"/>
  <c r="H212" i="1" s="1"/>
  <c r="F208" i="1"/>
  <c r="H208" i="1" s="1"/>
  <c r="F204" i="1"/>
  <c r="H204" i="1" s="1"/>
  <c r="F200" i="1"/>
  <c r="H200" i="1" s="1"/>
  <c r="F196" i="1"/>
  <c r="H196" i="1" s="1"/>
  <c r="F192" i="1"/>
  <c r="H192" i="1" s="1"/>
  <c r="F188" i="1"/>
  <c r="F184" i="1"/>
  <c r="H184" i="1" s="1"/>
  <c r="F180" i="1"/>
  <c r="F176" i="1"/>
  <c r="H176" i="1" s="1"/>
  <c r="I176" i="1" s="1"/>
  <c r="J176" i="1" s="1"/>
  <c r="F172" i="1"/>
  <c r="H172" i="1" s="1"/>
  <c r="F168" i="1"/>
  <c r="H168" i="1" s="1"/>
  <c r="F164" i="1"/>
  <c r="H164" i="1" s="1"/>
  <c r="F160" i="1"/>
  <c r="H160" i="1" s="1"/>
  <c r="F156" i="1"/>
  <c r="H156" i="1" s="1"/>
  <c r="F152" i="1"/>
  <c r="H152" i="1" s="1"/>
  <c r="F148" i="1"/>
  <c r="H148" i="1" s="1"/>
  <c r="F144" i="1"/>
  <c r="H144" i="1" s="1"/>
  <c r="F140" i="1"/>
  <c r="H140" i="1" s="1"/>
  <c r="F136" i="1"/>
  <c r="H136" i="1" s="1"/>
  <c r="F132" i="1"/>
  <c r="H132" i="1" s="1"/>
  <c r="F128" i="1"/>
  <c r="H128" i="1" s="1"/>
  <c r="F124" i="1"/>
  <c r="F120" i="1"/>
  <c r="H120" i="1" s="1"/>
  <c r="F116" i="1"/>
  <c r="H116" i="1" s="1"/>
  <c r="F112" i="1"/>
  <c r="H112" i="1" s="1"/>
  <c r="I112" i="1" s="1"/>
  <c r="J112" i="1" s="1"/>
  <c r="F108" i="1"/>
  <c r="F104" i="1"/>
  <c r="H104" i="1" s="1"/>
  <c r="F100" i="1"/>
  <c r="H100" i="1" s="1"/>
  <c r="F96" i="1"/>
  <c r="H96" i="1" s="1"/>
  <c r="F92" i="1"/>
  <c r="H92" i="1" s="1"/>
  <c r="F88" i="1"/>
  <c r="H88" i="1" s="1"/>
  <c r="F84" i="1"/>
  <c r="F80" i="1"/>
  <c r="H80" i="1" s="1"/>
  <c r="F76" i="1"/>
  <c r="H76" i="1" s="1"/>
  <c r="F72" i="1"/>
  <c r="H72" i="1" s="1"/>
  <c r="F68" i="1"/>
  <c r="H68" i="1" s="1"/>
  <c r="F64" i="1"/>
  <c r="H64" i="1" s="1"/>
  <c r="F60" i="1"/>
  <c r="F56" i="1"/>
  <c r="H56" i="1" s="1"/>
  <c r="F52" i="1"/>
  <c r="H52" i="1" s="1"/>
  <c r="F48" i="1"/>
  <c r="H48" i="1" s="1"/>
  <c r="I48" i="1" s="1"/>
  <c r="J48" i="1" s="1"/>
  <c r="F44" i="1"/>
  <c r="F40" i="1"/>
  <c r="H40" i="1" s="1"/>
  <c r="F36" i="1"/>
  <c r="H36" i="1" s="1"/>
  <c r="F32" i="1"/>
  <c r="H32" i="1" s="1"/>
  <c r="F28" i="1"/>
  <c r="H28" i="1" s="1"/>
  <c r="F24" i="1"/>
  <c r="H24" i="1" s="1"/>
  <c r="F20" i="1"/>
  <c r="H20" i="1" s="1"/>
  <c r="F16" i="1"/>
  <c r="H16" i="1" s="1"/>
  <c r="F12" i="1"/>
  <c r="F8" i="1"/>
  <c r="H8" i="1" s="1"/>
  <c r="F4" i="1"/>
  <c r="H4" i="1" s="1"/>
  <c r="F366" i="1"/>
  <c r="H366" i="1" s="1"/>
  <c r="F362" i="1"/>
  <c r="H362" i="1" s="1"/>
  <c r="F358" i="1"/>
  <c r="H358" i="1" s="1"/>
  <c r="F354" i="1"/>
  <c r="H354" i="1" s="1"/>
  <c r="F350" i="1"/>
  <c r="H350" i="1" s="1"/>
  <c r="I350" i="1" s="1"/>
  <c r="J350" i="1" s="1"/>
  <c r="F346" i="1"/>
  <c r="H346" i="1" s="1"/>
  <c r="F342" i="1"/>
  <c r="H342" i="1" s="1"/>
  <c r="F338" i="1"/>
  <c r="H338" i="1" s="1"/>
  <c r="F305" i="1"/>
  <c r="H305" i="1" s="1"/>
  <c r="F301" i="1"/>
  <c r="H301" i="1" s="1"/>
  <c r="F297" i="1"/>
  <c r="H297" i="1" s="1"/>
  <c r="F293" i="1"/>
  <c r="H293" i="1" s="1"/>
  <c r="F289" i="1"/>
  <c r="H289" i="1" s="1"/>
  <c r="F285" i="1"/>
  <c r="H285" i="1" s="1"/>
  <c r="F281" i="1"/>
  <c r="H281" i="1" s="1"/>
  <c r="F277" i="1"/>
  <c r="H277" i="1" s="1"/>
  <c r="F273" i="1"/>
  <c r="H273" i="1" s="1"/>
  <c r="F269" i="1"/>
  <c r="H269" i="1" s="1"/>
  <c r="F265" i="1"/>
  <c r="H265" i="1" s="1"/>
  <c r="F261" i="1"/>
  <c r="H261" i="1" s="1"/>
  <c r="F257" i="1"/>
  <c r="H257" i="1" s="1"/>
  <c r="F253" i="1"/>
  <c r="H253" i="1" s="1"/>
  <c r="F249" i="1"/>
  <c r="F245" i="1"/>
  <c r="H245" i="1" s="1"/>
  <c r="F241" i="1"/>
  <c r="H241" i="1" s="1"/>
  <c r="F237" i="1"/>
  <c r="F233" i="1"/>
  <c r="H233" i="1" s="1"/>
  <c r="F229" i="1"/>
  <c r="H229" i="1" s="1"/>
  <c r="F225" i="1"/>
  <c r="H225" i="1" s="1"/>
  <c r="F221" i="1"/>
  <c r="H221" i="1" s="1"/>
  <c r="F217" i="1"/>
  <c r="H217" i="1" s="1"/>
  <c r="F213" i="1"/>
  <c r="H213" i="1" s="1"/>
  <c r="F209" i="1"/>
  <c r="H209" i="1" s="1"/>
  <c r="F205" i="1"/>
  <c r="H205" i="1" s="1"/>
  <c r="F201" i="1"/>
  <c r="H201" i="1" s="1"/>
  <c r="F197" i="1"/>
  <c r="H197" i="1" s="1"/>
  <c r="F193" i="1"/>
  <c r="H193" i="1" s="1"/>
  <c r="F189" i="1"/>
  <c r="H189" i="1" s="1"/>
  <c r="F185" i="1"/>
  <c r="H185" i="1" s="1"/>
  <c r="F181" i="1"/>
  <c r="H181" i="1" s="1"/>
  <c r="F177" i="1"/>
  <c r="H177" i="1" s="1"/>
  <c r="F173" i="1"/>
  <c r="F169" i="1"/>
  <c r="H169" i="1" s="1"/>
  <c r="F165" i="1"/>
  <c r="H165" i="1" s="1"/>
  <c r="F161" i="1"/>
  <c r="H161" i="1" s="1"/>
  <c r="F157" i="1"/>
  <c r="H157" i="1" s="1"/>
  <c r="F153" i="1"/>
  <c r="H153" i="1" s="1"/>
  <c r="F149" i="1"/>
  <c r="H149" i="1" s="1"/>
  <c r="F145" i="1"/>
  <c r="H145" i="1" s="1"/>
  <c r="F141" i="1"/>
  <c r="H141" i="1" s="1"/>
  <c r="F137" i="1"/>
  <c r="H137" i="1" s="1"/>
  <c r="F133" i="1"/>
  <c r="H133" i="1" s="1"/>
  <c r="F129" i="1"/>
  <c r="H129" i="1" s="1"/>
  <c r="F125" i="1"/>
  <c r="H125" i="1" s="1"/>
  <c r="F121" i="1"/>
  <c r="H121" i="1" s="1"/>
  <c r="F117" i="1"/>
  <c r="H117" i="1" s="1"/>
  <c r="F113" i="1"/>
  <c r="H113" i="1" s="1"/>
  <c r="F109" i="1"/>
  <c r="F105" i="1"/>
  <c r="H105" i="1" s="1"/>
  <c r="F101" i="1"/>
  <c r="H101" i="1" s="1"/>
  <c r="F97" i="1"/>
  <c r="H97" i="1" s="1"/>
  <c r="F93" i="1"/>
  <c r="H93" i="1" s="1"/>
  <c r="F89" i="1"/>
  <c r="H89" i="1" s="1"/>
  <c r="F85" i="1"/>
  <c r="H85" i="1" s="1"/>
  <c r="F81" i="1"/>
  <c r="H81" i="1" s="1"/>
  <c r="F77" i="1"/>
  <c r="H77" i="1" s="1"/>
  <c r="F73" i="1"/>
  <c r="H73" i="1" s="1"/>
  <c r="F69" i="1"/>
  <c r="H69" i="1" s="1"/>
  <c r="F65" i="1"/>
  <c r="H65" i="1" s="1"/>
  <c r="F61" i="1"/>
  <c r="H61" i="1" s="1"/>
  <c r="F57" i="1"/>
  <c r="H57" i="1" s="1"/>
  <c r="F53" i="1"/>
  <c r="H53" i="1" s="1"/>
  <c r="F49" i="1"/>
  <c r="H49" i="1" s="1"/>
  <c r="F45" i="1"/>
  <c r="F41" i="1"/>
  <c r="H41" i="1" s="1"/>
  <c r="F37" i="1"/>
  <c r="H37" i="1" s="1"/>
  <c r="F33" i="1"/>
  <c r="H33" i="1" s="1"/>
  <c r="F29" i="1"/>
  <c r="H29" i="1" s="1"/>
  <c r="F25" i="1"/>
  <c r="H25" i="1" s="1"/>
  <c r="F21" i="1"/>
  <c r="H21" i="1" s="1"/>
  <c r="F17" i="1"/>
  <c r="H17" i="1" s="1"/>
  <c r="F13" i="1"/>
  <c r="H13" i="1" s="1"/>
  <c r="F9" i="1"/>
  <c r="H9" i="1" s="1"/>
  <c r="F5" i="1"/>
  <c r="H5" i="1" s="1"/>
  <c r="F367" i="1"/>
  <c r="H367" i="1" s="1"/>
  <c r="F363" i="1"/>
  <c r="H363" i="1" s="1"/>
  <c r="F359" i="1"/>
  <c r="H359" i="1" s="1"/>
  <c r="F355" i="1"/>
  <c r="H355" i="1" s="1"/>
  <c r="F351" i="1"/>
  <c r="H351" i="1" s="1"/>
  <c r="F347" i="1"/>
  <c r="F343" i="1"/>
  <c r="H343" i="1" s="1"/>
  <c r="F339" i="1"/>
  <c r="H339" i="1" s="1"/>
  <c r="F290" i="1"/>
  <c r="H290" i="1" s="1"/>
  <c r="F270" i="1"/>
  <c r="H270" i="1" s="1"/>
  <c r="F250" i="1"/>
  <c r="H250" i="1" s="1"/>
  <c r="F230" i="1"/>
  <c r="H230" i="1" s="1"/>
  <c r="F210" i="1"/>
  <c r="H210" i="1" s="1"/>
  <c r="F190" i="1"/>
  <c r="H190" i="1" s="1"/>
  <c r="F178" i="1"/>
  <c r="H178" i="1" s="1"/>
  <c r="F158" i="1"/>
  <c r="H158" i="1" s="1"/>
  <c r="F138" i="1"/>
  <c r="H138" i="1" s="1"/>
  <c r="F118" i="1"/>
  <c r="H118" i="1" s="1"/>
  <c r="F102" i="1"/>
  <c r="H102" i="1" s="1"/>
  <c r="F82" i="1"/>
  <c r="H82" i="1" s="1"/>
  <c r="F74" i="1"/>
  <c r="H74" i="1" s="1"/>
  <c r="H333" i="1"/>
  <c r="H321" i="1"/>
  <c r="F302" i="1"/>
  <c r="H302" i="1" s="1"/>
  <c r="F298" i="1"/>
  <c r="H298" i="1" s="1"/>
  <c r="F286" i="1"/>
  <c r="H286" i="1" s="1"/>
  <c r="F274" i="1"/>
  <c r="H274" i="1" s="1"/>
  <c r="F262" i="1"/>
  <c r="H262" i="1" s="1"/>
  <c r="F258" i="1"/>
  <c r="H258" i="1" s="1"/>
  <c r="F246" i="1"/>
  <c r="H246" i="1" s="1"/>
  <c r="F238" i="1"/>
  <c r="H238" i="1" s="1"/>
  <c r="I238" i="1" s="1"/>
  <c r="J238" i="1" s="1"/>
  <c r="F226" i="1"/>
  <c r="H226" i="1" s="1"/>
  <c r="F218" i="1"/>
  <c r="H218" i="1" s="1"/>
  <c r="F206" i="1"/>
  <c r="H206" i="1" s="1"/>
  <c r="F194" i="1"/>
  <c r="H194" i="1" s="1"/>
  <c r="F182" i="1"/>
  <c r="H182" i="1" s="1"/>
  <c r="F170" i="1"/>
  <c r="H170" i="1" s="1"/>
  <c r="F166" i="1"/>
  <c r="H166" i="1" s="1"/>
  <c r="F154" i="1"/>
  <c r="H154" i="1" s="1"/>
  <c r="F146" i="1"/>
  <c r="H146" i="1" s="1"/>
  <c r="F134" i="1"/>
  <c r="H134" i="1" s="1"/>
  <c r="F126" i="1"/>
  <c r="H126" i="1" s="1"/>
  <c r="F114" i="1"/>
  <c r="H114" i="1" s="1"/>
  <c r="F106" i="1"/>
  <c r="H106" i="1" s="1"/>
  <c r="F94" i="1"/>
  <c r="H94" i="1" s="1"/>
  <c r="F86" i="1"/>
  <c r="H86" i="1" s="1"/>
  <c r="F78" i="1"/>
  <c r="H78" i="1" s="1"/>
  <c r="H308" i="1"/>
  <c r="F306" i="1"/>
  <c r="H306" i="1" s="1"/>
  <c r="F294" i="1"/>
  <c r="H294" i="1" s="1"/>
  <c r="F282" i="1"/>
  <c r="H282" i="1" s="1"/>
  <c r="F278" i="1"/>
  <c r="H278" i="1" s="1"/>
  <c r="F266" i="1"/>
  <c r="H266" i="1" s="1"/>
  <c r="F254" i="1"/>
  <c r="H254" i="1" s="1"/>
  <c r="F242" i="1"/>
  <c r="H242" i="1" s="1"/>
  <c r="F234" i="1"/>
  <c r="H234" i="1" s="1"/>
  <c r="F222" i="1"/>
  <c r="H222" i="1" s="1"/>
  <c r="F214" i="1"/>
  <c r="H214" i="1" s="1"/>
  <c r="F202" i="1"/>
  <c r="H202" i="1" s="1"/>
  <c r="F198" i="1"/>
  <c r="H198" i="1" s="1"/>
  <c r="F186" i="1"/>
  <c r="H186" i="1" s="1"/>
  <c r="F174" i="1"/>
  <c r="H174" i="1" s="1"/>
  <c r="F162" i="1"/>
  <c r="H162" i="1" s="1"/>
  <c r="F150" i="1"/>
  <c r="H150" i="1" s="1"/>
  <c r="F142" i="1"/>
  <c r="H142" i="1" s="1"/>
  <c r="F130" i="1"/>
  <c r="H130" i="1" s="1"/>
  <c r="F122" i="1"/>
  <c r="H122" i="1" s="1"/>
  <c r="F110" i="1"/>
  <c r="H110" i="1" s="1"/>
  <c r="F98" i="1"/>
  <c r="H98" i="1" s="1"/>
  <c r="F90" i="1"/>
  <c r="H90" i="1" s="1"/>
  <c r="G302" i="1"/>
  <c r="G286" i="1"/>
  <c r="G340" i="1"/>
  <c r="I340" i="1" s="1"/>
  <c r="J340" i="1" s="1"/>
  <c r="G222" i="1"/>
  <c r="G330" i="1"/>
  <c r="G314" i="1"/>
  <c r="G294" i="1"/>
  <c r="G230" i="1"/>
  <c r="G166" i="1"/>
  <c r="G102" i="1"/>
  <c r="G38" i="1"/>
  <c r="G326" i="1"/>
  <c r="G310" i="1"/>
  <c r="G278" i="1"/>
  <c r="G214" i="1"/>
  <c r="G150" i="1"/>
  <c r="G86" i="1"/>
  <c r="G22" i="1"/>
  <c r="G322" i="1"/>
  <c r="G306" i="1"/>
  <c r="G262" i="1"/>
  <c r="I262" i="1" s="1"/>
  <c r="J262" i="1" s="1"/>
  <c r="G198" i="1"/>
  <c r="G134" i="1"/>
  <c r="G70" i="1"/>
  <c r="G6" i="1"/>
  <c r="G334" i="1"/>
  <c r="I334" i="1" s="1"/>
  <c r="J334" i="1" s="1"/>
  <c r="G318" i="1"/>
  <c r="I318" i="1" s="1"/>
  <c r="J318" i="1" s="1"/>
  <c r="G246" i="1"/>
  <c r="G182" i="1"/>
  <c r="I182" i="1" s="1"/>
  <c r="J182" i="1" s="1"/>
  <c r="G118" i="1"/>
  <c r="G54" i="1"/>
  <c r="G356" i="1"/>
  <c r="G299" i="1"/>
  <c r="G283" i="1"/>
  <c r="G271" i="1"/>
  <c r="G263" i="1"/>
  <c r="H251" i="1"/>
  <c r="G251" i="1"/>
  <c r="G235" i="1"/>
  <c r="G223" i="1"/>
  <c r="G215" i="1"/>
  <c r="G203" i="1"/>
  <c r="G187" i="1"/>
  <c r="G175" i="1"/>
  <c r="G167" i="1"/>
  <c r="G159" i="1"/>
  <c r="G143" i="1"/>
  <c r="H131" i="1"/>
  <c r="G131" i="1"/>
  <c r="G119" i="1"/>
  <c r="G107" i="1"/>
  <c r="G95" i="1"/>
  <c r="G83" i="1"/>
  <c r="H75" i="1"/>
  <c r="G75" i="1"/>
  <c r="G59" i="1"/>
  <c r="H47" i="1"/>
  <c r="G47" i="1"/>
  <c r="G35" i="1"/>
  <c r="G27" i="1"/>
  <c r="H15" i="1"/>
  <c r="G15" i="1"/>
  <c r="H3" i="1"/>
  <c r="G3" i="1"/>
  <c r="H357" i="1"/>
  <c r="G357" i="1"/>
  <c r="G345" i="1"/>
  <c r="G333" i="1"/>
  <c r="I333" i="1" s="1"/>
  <c r="J333" i="1" s="1"/>
  <c r="G329" i="1"/>
  <c r="G325" i="1"/>
  <c r="G321" i="1"/>
  <c r="G317" i="1"/>
  <c r="G313" i="1"/>
  <c r="G309" i="1"/>
  <c r="G305" i="1"/>
  <c r="G301" i="1"/>
  <c r="G290" i="1"/>
  <c r="G274" i="1"/>
  <c r="G258" i="1"/>
  <c r="G242" i="1"/>
  <c r="G226" i="1"/>
  <c r="G210" i="1"/>
  <c r="G194" i="1"/>
  <c r="G178" i="1"/>
  <c r="I178" i="1" s="1"/>
  <c r="J178" i="1" s="1"/>
  <c r="G162" i="1"/>
  <c r="G146" i="1"/>
  <c r="G130" i="1"/>
  <c r="I130" i="1" s="1"/>
  <c r="J130" i="1" s="1"/>
  <c r="G114" i="1"/>
  <c r="G98" i="1"/>
  <c r="G82" i="1"/>
  <c r="G66" i="1"/>
  <c r="I66" i="1" s="1"/>
  <c r="J66" i="1" s="1"/>
  <c r="G50" i="1"/>
  <c r="I50" i="1" s="1"/>
  <c r="J50" i="1" s="1"/>
  <c r="G34" i="1"/>
  <c r="G18" i="1"/>
  <c r="G2" i="1"/>
  <c r="G352" i="1"/>
  <c r="I352" i="1" s="1"/>
  <c r="J352" i="1" s="1"/>
  <c r="G295" i="1"/>
  <c r="G279" i="1"/>
  <c r="G267" i="1"/>
  <c r="G259" i="1"/>
  <c r="G247" i="1"/>
  <c r="G239" i="1"/>
  <c r="G227" i="1"/>
  <c r="G211" i="1"/>
  <c r="G199" i="1"/>
  <c r="G191" i="1"/>
  <c r="G179" i="1"/>
  <c r="G171" i="1"/>
  <c r="G155" i="1"/>
  <c r="H147" i="1"/>
  <c r="G147" i="1"/>
  <c r="G135" i="1"/>
  <c r="G123" i="1"/>
  <c r="G111" i="1"/>
  <c r="G99" i="1"/>
  <c r="G87" i="1"/>
  <c r="G71" i="1"/>
  <c r="G63" i="1"/>
  <c r="G51" i="1"/>
  <c r="G39" i="1"/>
  <c r="G23" i="1"/>
  <c r="G11" i="1"/>
  <c r="H365" i="1"/>
  <c r="G365" i="1"/>
  <c r="G353" i="1"/>
  <c r="H341" i="1"/>
  <c r="G341" i="1"/>
  <c r="G338" i="1"/>
  <c r="G293" i="1"/>
  <c r="G289" i="1"/>
  <c r="G285" i="1"/>
  <c r="G281" i="1"/>
  <c r="G277" i="1"/>
  <c r="G273" i="1"/>
  <c r="G269" i="1"/>
  <c r="G265" i="1"/>
  <c r="G261" i="1"/>
  <c r="G257" i="1"/>
  <c r="G253" i="1"/>
  <c r="H249" i="1"/>
  <c r="G249" i="1"/>
  <c r="G245" i="1"/>
  <c r="G241" i="1"/>
  <c r="H237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H173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H109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H45" i="1"/>
  <c r="G45" i="1"/>
  <c r="G41" i="1"/>
  <c r="G37" i="1"/>
  <c r="G33" i="1"/>
  <c r="G29" i="1"/>
  <c r="G25" i="1"/>
  <c r="G21" i="1"/>
  <c r="G17" i="1"/>
  <c r="G13" i="1"/>
  <c r="G9" i="1"/>
  <c r="G5" i="1"/>
  <c r="G367" i="1"/>
  <c r="G363" i="1"/>
  <c r="G359" i="1"/>
  <c r="G355" i="1"/>
  <c r="G351" i="1"/>
  <c r="H347" i="1"/>
  <c r="G347" i="1"/>
  <c r="G343" i="1"/>
  <c r="G339" i="1"/>
  <c r="G336" i="1"/>
  <c r="G332" i="1"/>
  <c r="G328" i="1"/>
  <c r="G324" i="1"/>
  <c r="G320" i="1"/>
  <c r="G316" i="1"/>
  <c r="G312" i="1"/>
  <c r="G308" i="1"/>
  <c r="G304" i="1"/>
  <c r="G298" i="1"/>
  <c r="G270" i="1"/>
  <c r="G254" i="1"/>
  <c r="I254" i="1" s="1"/>
  <c r="J254" i="1" s="1"/>
  <c r="G206" i="1"/>
  <c r="G190" i="1"/>
  <c r="G174" i="1"/>
  <c r="G158" i="1"/>
  <c r="G142" i="1"/>
  <c r="G126" i="1"/>
  <c r="G110" i="1"/>
  <c r="G94" i="1"/>
  <c r="G78" i="1"/>
  <c r="G62" i="1"/>
  <c r="G46" i="1"/>
  <c r="G30" i="1"/>
  <c r="G14" i="1"/>
  <c r="I14" i="1" s="1"/>
  <c r="J14" i="1" s="1"/>
  <c r="G364" i="1"/>
  <c r="G348" i="1"/>
  <c r="G291" i="1"/>
  <c r="G287" i="1"/>
  <c r="G275" i="1"/>
  <c r="G255" i="1"/>
  <c r="H243" i="1"/>
  <c r="G243" i="1"/>
  <c r="G231" i="1"/>
  <c r="G219" i="1"/>
  <c r="G207" i="1"/>
  <c r="G195" i="1"/>
  <c r="G183" i="1"/>
  <c r="G163" i="1"/>
  <c r="G151" i="1"/>
  <c r="G139" i="1"/>
  <c r="G127" i="1"/>
  <c r="H115" i="1"/>
  <c r="G115" i="1"/>
  <c r="G103" i="1"/>
  <c r="G91" i="1"/>
  <c r="G79" i="1"/>
  <c r="G67" i="1"/>
  <c r="G55" i="1"/>
  <c r="G43" i="1"/>
  <c r="G31" i="1"/>
  <c r="G19" i="1"/>
  <c r="G7" i="1"/>
  <c r="G361" i="1"/>
  <c r="H349" i="1"/>
  <c r="G349" i="1"/>
  <c r="H300" i="1"/>
  <c r="G300" i="1"/>
  <c r="G296" i="1"/>
  <c r="G292" i="1"/>
  <c r="G288" i="1"/>
  <c r="G284" i="1"/>
  <c r="G280" i="1"/>
  <c r="G276" i="1"/>
  <c r="G272" i="1"/>
  <c r="G268" i="1"/>
  <c r="G264" i="1"/>
  <c r="H260" i="1"/>
  <c r="G260" i="1"/>
  <c r="G256" i="1"/>
  <c r="H252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H188" i="1"/>
  <c r="G188" i="1"/>
  <c r="G184" i="1"/>
  <c r="H180" i="1"/>
  <c r="G180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H124" i="1"/>
  <c r="G124" i="1"/>
  <c r="G120" i="1"/>
  <c r="G116" i="1"/>
  <c r="H108" i="1"/>
  <c r="G108" i="1"/>
  <c r="G104" i="1"/>
  <c r="G100" i="1"/>
  <c r="G96" i="1"/>
  <c r="G92" i="1"/>
  <c r="G88" i="1"/>
  <c r="H84" i="1"/>
  <c r="G84" i="1"/>
  <c r="G80" i="1"/>
  <c r="G76" i="1"/>
  <c r="G72" i="1"/>
  <c r="G68" i="1"/>
  <c r="G64" i="1"/>
  <c r="H60" i="1"/>
  <c r="G60" i="1"/>
  <c r="G56" i="1"/>
  <c r="G52" i="1"/>
  <c r="H44" i="1"/>
  <c r="G44" i="1"/>
  <c r="G40" i="1"/>
  <c r="G36" i="1"/>
  <c r="G32" i="1"/>
  <c r="G28" i="1"/>
  <c r="G24" i="1"/>
  <c r="G20" i="1"/>
  <c r="G16" i="1"/>
  <c r="H12" i="1"/>
  <c r="G12" i="1"/>
  <c r="G8" i="1"/>
  <c r="G4" i="1"/>
  <c r="G366" i="1"/>
  <c r="G362" i="1"/>
  <c r="G358" i="1"/>
  <c r="G354" i="1"/>
  <c r="G346" i="1"/>
  <c r="G342" i="1"/>
  <c r="G335" i="1"/>
  <c r="G331" i="1"/>
  <c r="G327" i="1"/>
  <c r="G323" i="1"/>
  <c r="I323" i="1" s="1"/>
  <c r="J323" i="1" s="1"/>
  <c r="G319" i="1"/>
  <c r="G315" i="1"/>
  <c r="G311" i="1"/>
  <c r="G307" i="1"/>
  <c r="I307" i="1" s="1"/>
  <c r="J307" i="1" s="1"/>
  <c r="G303" i="1"/>
  <c r="G297" i="1"/>
  <c r="G282" i="1"/>
  <c r="G266" i="1"/>
  <c r="G250" i="1"/>
  <c r="G234" i="1"/>
  <c r="G218" i="1"/>
  <c r="G202" i="1"/>
  <c r="G186" i="1"/>
  <c r="G170" i="1"/>
  <c r="G154" i="1"/>
  <c r="G138" i="1"/>
  <c r="G122" i="1"/>
  <c r="G106" i="1"/>
  <c r="G90" i="1"/>
  <c r="G74" i="1"/>
  <c r="G58" i="1"/>
  <c r="G42" i="1"/>
  <c r="G26" i="1"/>
  <c r="G10" i="1"/>
  <c r="I10" i="1" s="1"/>
  <c r="J10" i="1" s="1"/>
  <c r="G360" i="1"/>
  <c r="I360" i="1" s="1"/>
  <c r="J360" i="1" s="1"/>
  <c r="G344" i="1"/>
  <c r="I344" i="1" s="1"/>
  <c r="J344" i="1" s="1"/>
  <c r="I170" i="1" l="1"/>
  <c r="J170" i="1" s="1"/>
  <c r="I94" i="1"/>
  <c r="J94" i="1" s="1"/>
  <c r="I258" i="1"/>
  <c r="J258" i="1" s="1"/>
  <c r="I356" i="1"/>
  <c r="J356" i="1" s="1"/>
  <c r="I202" i="1"/>
  <c r="J202" i="1" s="1"/>
  <c r="I320" i="1"/>
  <c r="J320" i="1" s="1"/>
  <c r="I30" i="1"/>
  <c r="J30" i="1" s="1"/>
  <c r="I315" i="1"/>
  <c r="J315" i="1" s="1"/>
  <c r="I297" i="1"/>
  <c r="J297" i="1" s="1"/>
  <c r="I331" i="1"/>
  <c r="J331" i="1" s="1"/>
  <c r="I330" i="1"/>
  <c r="J330" i="1" s="1"/>
  <c r="I122" i="1"/>
  <c r="J122" i="1" s="1"/>
  <c r="I250" i="1"/>
  <c r="J250" i="1" s="1"/>
  <c r="I335" i="1"/>
  <c r="J335" i="1" s="1"/>
  <c r="I348" i="1"/>
  <c r="J348" i="1" s="1"/>
  <c r="I46" i="1"/>
  <c r="J46" i="1" s="1"/>
  <c r="I174" i="1"/>
  <c r="J174" i="1" s="1"/>
  <c r="I270" i="1"/>
  <c r="J270" i="1" s="1"/>
  <c r="I18" i="1"/>
  <c r="J18" i="1" s="1"/>
  <c r="I146" i="1"/>
  <c r="J146" i="1" s="1"/>
  <c r="I325" i="1"/>
  <c r="J325" i="1" s="1"/>
  <c r="I214" i="1"/>
  <c r="J214" i="1" s="1"/>
  <c r="I294" i="1"/>
  <c r="J294" i="1" s="1"/>
  <c r="I90" i="1"/>
  <c r="J90" i="1" s="1"/>
  <c r="I218" i="1"/>
  <c r="J218" i="1" s="1"/>
  <c r="I282" i="1"/>
  <c r="J282" i="1" s="1"/>
  <c r="I311" i="1"/>
  <c r="J311" i="1" s="1"/>
  <c r="I327" i="1"/>
  <c r="J327" i="1" s="1"/>
  <c r="I364" i="1"/>
  <c r="J364" i="1" s="1"/>
  <c r="I62" i="1"/>
  <c r="J62" i="1" s="1"/>
  <c r="I190" i="1"/>
  <c r="J190" i="1" s="1"/>
  <c r="I298" i="1"/>
  <c r="J298" i="1" s="1"/>
  <c r="I316" i="1"/>
  <c r="J316" i="1" s="1"/>
  <c r="I332" i="1"/>
  <c r="J332" i="1" s="1"/>
  <c r="I34" i="1"/>
  <c r="J34" i="1" s="1"/>
  <c r="I118" i="1"/>
  <c r="J118" i="1" s="1"/>
  <c r="I314" i="1"/>
  <c r="J314" i="1" s="1"/>
  <c r="I2" i="1"/>
  <c r="J2" i="1" s="1"/>
  <c r="I42" i="1"/>
  <c r="J42" i="1" s="1"/>
  <c r="I58" i="1"/>
  <c r="J58" i="1" s="1"/>
  <c r="I26" i="1"/>
  <c r="J26" i="1" s="1"/>
  <c r="I206" i="1"/>
  <c r="J206" i="1" s="1"/>
  <c r="I86" i="1"/>
  <c r="J86" i="1" s="1"/>
  <c r="I310" i="1"/>
  <c r="J310" i="1" s="1"/>
  <c r="I166" i="1"/>
  <c r="J166" i="1" s="1"/>
  <c r="I22" i="1"/>
  <c r="J22" i="1" s="1"/>
  <c r="I119" i="1"/>
  <c r="J119" i="1" s="1"/>
  <c r="I143" i="1"/>
  <c r="J143" i="1" s="1"/>
  <c r="I167" i="1"/>
  <c r="J167" i="1" s="1"/>
  <c r="I187" i="1"/>
  <c r="J187" i="1" s="1"/>
  <c r="I215" i="1"/>
  <c r="J215" i="1" s="1"/>
  <c r="I235" i="1"/>
  <c r="J235" i="1" s="1"/>
  <c r="I263" i="1"/>
  <c r="J263" i="1" s="1"/>
  <c r="I283" i="1"/>
  <c r="J283" i="1" s="1"/>
  <c r="I326" i="1"/>
  <c r="J326" i="1" s="1"/>
  <c r="I6" i="1"/>
  <c r="J6" i="1" s="1"/>
  <c r="I210" i="1"/>
  <c r="J210" i="1" s="1"/>
  <c r="I319" i="1"/>
  <c r="J319" i="1" s="1"/>
  <c r="I70" i="1"/>
  <c r="J70" i="1" s="1"/>
  <c r="I186" i="1"/>
  <c r="J186" i="1" s="1"/>
  <c r="I303" i="1"/>
  <c r="J303" i="1" s="1"/>
  <c r="I126" i="1"/>
  <c r="J126" i="1" s="1"/>
  <c r="I242" i="1"/>
  <c r="J242" i="1" s="1"/>
  <c r="I54" i="1"/>
  <c r="J54" i="1" s="1"/>
  <c r="I134" i="1"/>
  <c r="J134" i="1" s="1"/>
  <c r="I322" i="1"/>
  <c r="J322" i="1" s="1"/>
  <c r="I38" i="1"/>
  <c r="J38" i="1" s="1"/>
  <c r="I74" i="1"/>
  <c r="J74" i="1" s="1"/>
  <c r="I142" i="1"/>
  <c r="J142" i="1" s="1"/>
  <c r="I304" i="1"/>
  <c r="J304" i="1" s="1"/>
  <c r="I336" i="1"/>
  <c r="J336" i="1" s="1"/>
  <c r="I290" i="1"/>
  <c r="J290" i="1" s="1"/>
  <c r="I329" i="1"/>
  <c r="J329" i="1" s="1"/>
  <c r="I158" i="1"/>
  <c r="J158" i="1" s="1"/>
  <c r="I308" i="1"/>
  <c r="J308" i="1" s="1"/>
  <c r="I324" i="1"/>
  <c r="J324" i="1" s="1"/>
  <c r="I114" i="1"/>
  <c r="J114" i="1" s="1"/>
  <c r="I301" i="1"/>
  <c r="J301" i="1" s="1"/>
  <c r="I317" i="1"/>
  <c r="J317" i="1" s="1"/>
  <c r="I309" i="1"/>
  <c r="J309" i="1" s="1"/>
  <c r="I138" i="1"/>
  <c r="J138" i="1" s="1"/>
  <c r="I266" i="1"/>
  <c r="J266" i="1" s="1"/>
  <c r="I286" i="1"/>
  <c r="J286" i="1" s="1"/>
  <c r="I98" i="1"/>
  <c r="J98" i="1" s="1"/>
  <c r="I226" i="1"/>
  <c r="J226" i="1" s="1"/>
  <c r="I313" i="1"/>
  <c r="J313" i="1" s="1"/>
  <c r="I306" i="1"/>
  <c r="J306" i="1" s="1"/>
  <c r="I154" i="1"/>
  <c r="J154" i="1" s="1"/>
  <c r="I106" i="1"/>
  <c r="J106" i="1" s="1"/>
  <c r="I312" i="1"/>
  <c r="J312" i="1" s="1"/>
  <c r="I328" i="1"/>
  <c r="J328" i="1" s="1"/>
  <c r="I305" i="1"/>
  <c r="J305" i="1" s="1"/>
  <c r="I110" i="1"/>
  <c r="J110" i="1" s="1"/>
  <c r="I194" i="1"/>
  <c r="J194" i="1" s="1"/>
  <c r="I321" i="1"/>
  <c r="J321" i="1" s="1"/>
  <c r="I150" i="1"/>
  <c r="J150" i="1" s="1"/>
  <c r="I230" i="1"/>
  <c r="J230" i="1" s="1"/>
  <c r="I82" i="1"/>
  <c r="J82" i="1" s="1"/>
  <c r="I274" i="1"/>
  <c r="J274" i="1" s="1"/>
  <c r="I198" i="1"/>
  <c r="J198" i="1" s="1"/>
  <c r="I302" i="1"/>
  <c r="J302" i="1" s="1"/>
  <c r="I234" i="1"/>
  <c r="J234" i="1" s="1"/>
  <c r="I354" i="1"/>
  <c r="J354" i="1" s="1"/>
  <c r="I362" i="1"/>
  <c r="J362" i="1" s="1"/>
  <c r="I4" i="1"/>
  <c r="J4" i="1" s="1"/>
  <c r="I12" i="1"/>
  <c r="J12" i="1" s="1"/>
  <c r="I20" i="1"/>
  <c r="J20" i="1" s="1"/>
  <c r="I28" i="1"/>
  <c r="J28" i="1" s="1"/>
  <c r="I36" i="1"/>
  <c r="J36" i="1" s="1"/>
  <c r="I44" i="1"/>
  <c r="J44" i="1" s="1"/>
  <c r="I78" i="1"/>
  <c r="J78" i="1" s="1"/>
  <c r="I162" i="1"/>
  <c r="J162" i="1" s="1"/>
  <c r="I246" i="1"/>
  <c r="J246" i="1" s="1"/>
  <c r="I278" i="1"/>
  <c r="J278" i="1" s="1"/>
  <c r="I102" i="1"/>
  <c r="J102" i="1" s="1"/>
  <c r="I227" i="1"/>
  <c r="J227" i="1" s="1"/>
  <c r="I247" i="1"/>
  <c r="J247" i="1" s="1"/>
  <c r="I267" i="1"/>
  <c r="J267" i="1" s="1"/>
  <c r="I295" i="1"/>
  <c r="J295" i="1" s="1"/>
  <c r="I345" i="1"/>
  <c r="J345" i="1" s="1"/>
  <c r="I27" i="1"/>
  <c r="J27" i="1" s="1"/>
  <c r="I47" i="1"/>
  <c r="J47" i="1" s="1"/>
  <c r="I75" i="1"/>
  <c r="J75" i="1" s="1"/>
  <c r="I95" i="1"/>
  <c r="J95" i="1" s="1"/>
  <c r="I222" i="1"/>
  <c r="J222" i="1" s="1"/>
  <c r="I342" i="1"/>
  <c r="J342" i="1" s="1"/>
  <c r="I32" i="1"/>
  <c r="J32" i="1" s="1"/>
  <c r="I52" i="1"/>
  <c r="J52" i="1" s="1"/>
  <c r="I60" i="1"/>
  <c r="J60" i="1" s="1"/>
  <c r="I68" i="1"/>
  <c r="J68" i="1" s="1"/>
  <c r="I76" i="1"/>
  <c r="J76" i="1" s="1"/>
  <c r="I84" i="1"/>
  <c r="J84" i="1" s="1"/>
  <c r="I92" i="1"/>
  <c r="J92" i="1" s="1"/>
  <c r="I100" i="1"/>
  <c r="J100" i="1" s="1"/>
  <c r="I108" i="1"/>
  <c r="J108" i="1" s="1"/>
  <c r="I120" i="1"/>
  <c r="J120" i="1" s="1"/>
  <c r="I128" i="1"/>
  <c r="J128" i="1" s="1"/>
  <c r="I136" i="1"/>
  <c r="J136" i="1" s="1"/>
  <c r="I144" i="1"/>
  <c r="J144" i="1" s="1"/>
  <c r="I152" i="1"/>
  <c r="J152" i="1" s="1"/>
  <c r="I168" i="1"/>
  <c r="J168" i="1" s="1"/>
  <c r="I180" i="1"/>
  <c r="J180" i="1" s="1"/>
  <c r="I188" i="1"/>
  <c r="J188" i="1" s="1"/>
  <c r="I196" i="1"/>
  <c r="J196" i="1" s="1"/>
  <c r="I204" i="1"/>
  <c r="J204" i="1" s="1"/>
  <c r="I212" i="1"/>
  <c r="J212" i="1" s="1"/>
  <c r="I220" i="1"/>
  <c r="J220" i="1" s="1"/>
  <c r="I228" i="1"/>
  <c r="J228" i="1" s="1"/>
  <c r="I236" i="1"/>
  <c r="J236" i="1" s="1"/>
  <c r="I244" i="1"/>
  <c r="J244" i="1" s="1"/>
  <c r="I252" i="1"/>
  <c r="J252" i="1" s="1"/>
  <c r="I260" i="1"/>
  <c r="J260" i="1" s="1"/>
  <c r="I268" i="1"/>
  <c r="J268" i="1" s="1"/>
  <c r="I276" i="1"/>
  <c r="J276" i="1" s="1"/>
  <c r="I284" i="1"/>
  <c r="J284" i="1" s="1"/>
  <c r="I292" i="1"/>
  <c r="J292" i="1" s="1"/>
  <c r="I300" i="1"/>
  <c r="J300" i="1" s="1"/>
  <c r="I361" i="1"/>
  <c r="J361" i="1" s="1"/>
  <c r="I19" i="1"/>
  <c r="J19" i="1" s="1"/>
  <c r="I43" i="1"/>
  <c r="J43" i="1" s="1"/>
  <c r="I67" i="1"/>
  <c r="J67" i="1" s="1"/>
  <c r="I91" i="1"/>
  <c r="J91" i="1" s="1"/>
  <c r="I115" i="1"/>
  <c r="J115" i="1" s="1"/>
  <c r="I139" i="1"/>
  <c r="J139" i="1" s="1"/>
  <c r="I163" i="1"/>
  <c r="J163" i="1" s="1"/>
  <c r="I195" i="1"/>
  <c r="J195" i="1" s="1"/>
  <c r="I219" i="1"/>
  <c r="J219" i="1" s="1"/>
  <c r="I243" i="1"/>
  <c r="J243" i="1" s="1"/>
  <c r="I275" i="1"/>
  <c r="J275" i="1" s="1"/>
  <c r="I291" i="1"/>
  <c r="J291" i="1" s="1"/>
  <c r="I343" i="1"/>
  <c r="J343" i="1" s="1"/>
  <c r="I351" i="1"/>
  <c r="J351" i="1" s="1"/>
  <c r="I359" i="1"/>
  <c r="J359" i="1" s="1"/>
  <c r="I367" i="1"/>
  <c r="J367" i="1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353" i="1"/>
  <c r="J353" i="1" s="1"/>
  <c r="I11" i="1"/>
  <c r="J11" i="1" s="1"/>
  <c r="I39" i="1"/>
  <c r="J39" i="1" s="1"/>
  <c r="I63" i="1"/>
  <c r="J63" i="1" s="1"/>
  <c r="I87" i="1"/>
  <c r="J87" i="1" s="1"/>
  <c r="I111" i="1"/>
  <c r="J111" i="1" s="1"/>
  <c r="I135" i="1"/>
  <c r="J135" i="1" s="1"/>
  <c r="I155" i="1"/>
  <c r="J155" i="1" s="1"/>
  <c r="I179" i="1"/>
  <c r="J179" i="1" s="1"/>
  <c r="I199" i="1"/>
  <c r="J199" i="1" s="1"/>
  <c r="I3" i="1"/>
  <c r="J3" i="1" s="1"/>
  <c r="I346" i="1"/>
  <c r="J346" i="1" s="1"/>
  <c r="I56" i="1"/>
  <c r="J56" i="1" s="1"/>
  <c r="I64" i="1"/>
  <c r="J64" i="1" s="1"/>
  <c r="I72" i="1"/>
  <c r="J72" i="1" s="1"/>
  <c r="I80" i="1"/>
  <c r="J80" i="1" s="1"/>
  <c r="I88" i="1"/>
  <c r="J88" i="1" s="1"/>
  <c r="I104" i="1"/>
  <c r="J104" i="1" s="1"/>
  <c r="I116" i="1"/>
  <c r="J116" i="1" s="1"/>
  <c r="I124" i="1"/>
  <c r="J124" i="1" s="1"/>
  <c r="I132" i="1"/>
  <c r="J132" i="1" s="1"/>
  <c r="I140" i="1"/>
  <c r="J140" i="1" s="1"/>
  <c r="I148" i="1"/>
  <c r="J148" i="1" s="1"/>
  <c r="I156" i="1"/>
  <c r="J156" i="1" s="1"/>
  <c r="I164" i="1"/>
  <c r="J164" i="1" s="1"/>
  <c r="I172" i="1"/>
  <c r="J172" i="1" s="1"/>
  <c r="I137" i="1"/>
  <c r="J137" i="1" s="1"/>
  <c r="I145" i="1"/>
  <c r="J145" i="1" s="1"/>
  <c r="I153" i="1"/>
  <c r="J153" i="1" s="1"/>
  <c r="I161" i="1"/>
  <c r="J161" i="1" s="1"/>
  <c r="I169" i="1"/>
  <c r="J169" i="1" s="1"/>
  <c r="I177" i="1"/>
  <c r="J177" i="1" s="1"/>
  <c r="I185" i="1"/>
  <c r="J185" i="1" s="1"/>
  <c r="I193" i="1"/>
  <c r="J193" i="1" s="1"/>
  <c r="I201" i="1"/>
  <c r="J201" i="1" s="1"/>
  <c r="I209" i="1"/>
  <c r="J209" i="1" s="1"/>
  <c r="I217" i="1"/>
  <c r="J217" i="1" s="1"/>
  <c r="I225" i="1"/>
  <c r="J225" i="1" s="1"/>
  <c r="I233" i="1"/>
  <c r="J233" i="1" s="1"/>
  <c r="I241" i="1"/>
  <c r="J241" i="1" s="1"/>
  <c r="I249" i="1"/>
  <c r="J249" i="1" s="1"/>
  <c r="I257" i="1"/>
  <c r="J257" i="1" s="1"/>
  <c r="I265" i="1"/>
  <c r="J265" i="1" s="1"/>
  <c r="I273" i="1"/>
  <c r="J273" i="1" s="1"/>
  <c r="I281" i="1"/>
  <c r="J281" i="1" s="1"/>
  <c r="I289" i="1"/>
  <c r="J289" i="1" s="1"/>
  <c r="I338" i="1"/>
  <c r="J338" i="1" s="1"/>
  <c r="I160" i="1"/>
  <c r="J160" i="1" s="1"/>
  <c r="I184" i="1"/>
  <c r="J184" i="1" s="1"/>
  <c r="I192" i="1"/>
  <c r="J192" i="1" s="1"/>
  <c r="I200" i="1"/>
  <c r="J200" i="1" s="1"/>
  <c r="I208" i="1"/>
  <c r="J208" i="1" s="1"/>
  <c r="I216" i="1"/>
  <c r="J216" i="1" s="1"/>
  <c r="I224" i="1"/>
  <c r="J224" i="1" s="1"/>
  <c r="I232" i="1"/>
  <c r="J232" i="1" s="1"/>
  <c r="I240" i="1"/>
  <c r="J240" i="1" s="1"/>
  <c r="I248" i="1"/>
  <c r="J248" i="1" s="1"/>
  <c r="I256" i="1"/>
  <c r="J256" i="1" s="1"/>
  <c r="I264" i="1"/>
  <c r="J264" i="1" s="1"/>
  <c r="I272" i="1"/>
  <c r="J272" i="1" s="1"/>
  <c r="I280" i="1"/>
  <c r="J280" i="1" s="1"/>
  <c r="I288" i="1"/>
  <c r="J288" i="1" s="1"/>
  <c r="I296" i="1"/>
  <c r="J296" i="1" s="1"/>
  <c r="I349" i="1"/>
  <c r="J349" i="1" s="1"/>
  <c r="I7" i="1"/>
  <c r="J7" i="1" s="1"/>
  <c r="I31" i="1"/>
  <c r="J31" i="1" s="1"/>
  <c r="I55" i="1"/>
  <c r="J55" i="1" s="1"/>
  <c r="I79" i="1"/>
  <c r="J79" i="1" s="1"/>
  <c r="I103" i="1"/>
  <c r="J103" i="1" s="1"/>
  <c r="I127" i="1"/>
  <c r="J127" i="1" s="1"/>
  <c r="I151" i="1"/>
  <c r="J151" i="1" s="1"/>
  <c r="I183" i="1"/>
  <c r="J183" i="1" s="1"/>
  <c r="I207" i="1"/>
  <c r="J207" i="1" s="1"/>
  <c r="I231" i="1"/>
  <c r="J231" i="1" s="1"/>
  <c r="I255" i="1"/>
  <c r="J255" i="1" s="1"/>
  <c r="I287" i="1"/>
  <c r="J287" i="1" s="1"/>
  <c r="I339" i="1"/>
  <c r="J339" i="1" s="1"/>
  <c r="I347" i="1"/>
  <c r="J347" i="1" s="1"/>
  <c r="I355" i="1"/>
  <c r="J355" i="1" s="1"/>
  <c r="I363" i="1"/>
  <c r="J363" i="1" s="1"/>
  <c r="I5" i="1"/>
  <c r="J5" i="1" s="1"/>
  <c r="I13" i="1"/>
  <c r="J13" i="1" s="1"/>
  <c r="I21" i="1"/>
  <c r="J21" i="1" s="1"/>
  <c r="I29" i="1"/>
  <c r="J29" i="1" s="1"/>
  <c r="I37" i="1"/>
  <c r="J37" i="1" s="1"/>
  <c r="I45" i="1"/>
  <c r="J45" i="1" s="1"/>
  <c r="I53" i="1"/>
  <c r="J53" i="1" s="1"/>
  <c r="I61" i="1"/>
  <c r="J61" i="1" s="1"/>
  <c r="I69" i="1"/>
  <c r="J69" i="1" s="1"/>
  <c r="I77" i="1"/>
  <c r="J77" i="1" s="1"/>
  <c r="I85" i="1"/>
  <c r="J85" i="1" s="1"/>
  <c r="I93" i="1"/>
  <c r="J93" i="1" s="1"/>
  <c r="I101" i="1"/>
  <c r="J101" i="1" s="1"/>
  <c r="I109" i="1"/>
  <c r="J109" i="1" s="1"/>
  <c r="I117" i="1"/>
  <c r="J117" i="1" s="1"/>
  <c r="I125" i="1"/>
  <c r="J125" i="1" s="1"/>
  <c r="I133" i="1"/>
  <c r="J133" i="1" s="1"/>
  <c r="I141" i="1"/>
  <c r="J141" i="1" s="1"/>
  <c r="I149" i="1"/>
  <c r="J149" i="1" s="1"/>
  <c r="I157" i="1"/>
  <c r="J157" i="1" s="1"/>
  <c r="I165" i="1"/>
  <c r="J165" i="1" s="1"/>
  <c r="I173" i="1"/>
  <c r="J173" i="1" s="1"/>
  <c r="I181" i="1"/>
  <c r="J181" i="1" s="1"/>
  <c r="I189" i="1"/>
  <c r="J189" i="1" s="1"/>
  <c r="I197" i="1"/>
  <c r="J197" i="1" s="1"/>
  <c r="I205" i="1"/>
  <c r="J205" i="1" s="1"/>
  <c r="I213" i="1"/>
  <c r="J213" i="1" s="1"/>
  <c r="I221" i="1"/>
  <c r="J221" i="1" s="1"/>
  <c r="I229" i="1"/>
  <c r="J229" i="1" s="1"/>
  <c r="I237" i="1"/>
  <c r="J237" i="1" s="1"/>
  <c r="I245" i="1"/>
  <c r="J245" i="1" s="1"/>
  <c r="I253" i="1"/>
  <c r="J253" i="1" s="1"/>
  <c r="I261" i="1"/>
  <c r="J261" i="1" s="1"/>
  <c r="I269" i="1"/>
  <c r="J269" i="1" s="1"/>
  <c r="I277" i="1"/>
  <c r="J277" i="1" s="1"/>
  <c r="I285" i="1"/>
  <c r="J285" i="1" s="1"/>
  <c r="I293" i="1"/>
  <c r="J293" i="1" s="1"/>
  <c r="I358" i="1"/>
  <c r="J358" i="1" s="1"/>
  <c r="I366" i="1"/>
  <c r="J366" i="1" s="1"/>
  <c r="I8" i="1"/>
  <c r="J8" i="1" s="1"/>
  <c r="I16" i="1"/>
  <c r="J16" i="1" s="1"/>
  <c r="I24" i="1"/>
  <c r="J24" i="1" s="1"/>
  <c r="I40" i="1"/>
  <c r="J40" i="1" s="1"/>
  <c r="I96" i="1"/>
  <c r="J96" i="1" s="1"/>
  <c r="I341" i="1"/>
  <c r="J341" i="1" s="1"/>
  <c r="I365" i="1"/>
  <c r="J365" i="1" s="1"/>
  <c r="I23" i="1"/>
  <c r="J23" i="1" s="1"/>
  <c r="I51" i="1"/>
  <c r="J51" i="1" s="1"/>
  <c r="I71" i="1"/>
  <c r="J71" i="1" s="1"/>
  <c r="I99" i="1"/>
  <c r="J99" i="1" s="1"/>
  <c r="I123" i="1"/>
  <c r="J123" i="1" s="1"/>
  <c r="I147" i="1"/>
  <c r="J147" i="1" s="1"/>
  <c r="I171" i="1"/>
  <c r="J171" i="1" s="1"/>
  <c r="I191" i="1"/>
  <c r="J191" i="1" s="1"/>
  <c r="I211" i="1"/>
  <c r="J211" i="1" s="1"/>
  <c r="I239" i="1"/>
  <c r="J239" i="1" s="1"/>
  <c r="I259" i="1"/>
  <c r="J259" i="1" s="1"/>
  <c r="I279" i="1"/>
  <c r="J279" i="1" s="1"/>
  <c r="I357" i="1"/>
  <c r="J357" i="1" s="1"/>
  <c r="I15" i="1"/>
  <c r="J15" i="1" s="1"/>
  <c r="I35" i="1"/>
  <c r="J35" i="1" s="1"/>
  <c r="I59" i="1"/>
  <c r="J59" i="1" s="1"/>
  <c r="I83" i="1"/>
  <c r="J83" i="1" s="1"/>
  <c r="I107" i="1"/>
  <c r="J107" i="1" s="1"/>
  <c r="I131" i="1"/>
  <c r="J131" i="1" s="1"/>
  <c r="I159" i="1"/>
  <c r="J159" i="1" s="1"/>
  <c r="I175" i="1"/>
  <c r="J175" i="1" s="1"/>
  <c r="I203" i="1"/>
  <c r="J203" i="1" s="1"/>
  <c r="I223" i="1"/>
  <c r="J223" i="1" s="1"/>
  <c r="I251" i="1"/>
  <c r="J251" i="1" s="1"/>
  <c r="I271" i="1"/>
  <c r="J271" i="1" s="1"/>
  <c r="I299" i="1"/>
  <c r="J299" i="1" s="1"/>
  <c r="M4" i="1" l="1"/>
  <c r="M5" i="1" l="1"/>
  <c r="M6" i="1" s="1"/>
</calcChain>
</file>

<file path=xl/sharedStrings.xml><?xml version="1.0" encoding="utf-8"?>
<sst xmlns="http://schemas.openxmlformats.org/spreadsheetml/2006/main" count="22" uniqueCount="18">
  <si>
    <t>Восход</t>
  </si>
  <si>
    <t>Наступление темноты</t>
  </si>
  <si>
    <t>Т1</t>
  </si>
  <si>
    <t>Т2</t>
  </si>
  <si>
    <t>7:00-23:00</t>
  </si>
  <si>
    <t>23:00-7:00</t>
  </si>
  <si>
    <t>Всего фонарь светит</t>
  </si>
  <si>
    <t>Т1 в часах</t>
  </si>
  <si>
    <t>Т2 в часах</t>
  </si>
  <si>
    <t>Кол-во фонарей</t>
  </si>
  <si>
    <t>Дата</t>
  </si>
  <si>
    <t xml:space="preserve">Т1 </t>
  </si>
  <si>
    <t>Итого в день руб.</t>
  </si>
  <si>
    <t>Итого за год руб.</t>
  </si>
  <si>
    <t>В среднем за день руб.</t>
  </si>
  <si>
    <t>Итого за 1 кВт</t>
  </si>
  <si>
    <t>Мощность лампы в фонаре в кВт</t>
  </si>
  <si>
    <t>В среднем за мес.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</si>
</sst>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F400]h:mm:ss\ AM/PM"/>
    <numFmt numFmtId="166" formatCode="#,##0.00&quot;р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/>
    <xf numFmtId="165" fontId="5" fillId="0" borderId="1" xfId="0" applyNumberFormat="1" applyFont="1" applyBorder="1"/>
    <xf numFmtId="165" fontId="3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46" fontId="5" fillId="0" borderId="0" xfId="0" applyNumberFormat="1" applyFont="1"/>
    <xf numFmtId="165" fontId="3" fillId="0" borderId="1" xfId="0" applyNumberFormat="1" applyFont="1" applyBorder="1" applyAlignment="1">
      <alignment horizontal="center" vertical="center" wrapText="1"/>
    </xf>
    <xf numFmtId="164" fontId="6" fillId="2" borderId="2" xfId="1" applyNumberFormat="1" applyFont="1" applyAlignment="1">
      <alignment horizontal="center" vertical="center" wrapText="1"/>
    </xf>
    <xf numFmtId="4" fontId="6" fillId="2" borderId="2" xfId="1" applyNumberFormat="1" applyFont="1" applyAlignment="1">
      <alignment horizontal="center" vertical="center" wrapText="1"/>
    </xf>
    <xf numFmtId="14" fontId="5" fillId="0" borderId="0" xfId="0" applyNumberFormat="1" applyFont="1"/>
    <xf numFmtId="0" fontId="5" fillId="0" borderId="0" xfId="0" applyNumberFormat="1" applyFo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0"/>
  <sheetViews>
    <sheetView tabSelected="1" zoomScale="115" zoomScaleNormal="115" workbookViewId="0">
      <selection activeCell="I371" sqref="I371"/>
    </sheetView>
  </sheetViews>
  <sheetFormatPr defaultRowHeight="15.75" x14ac:dyDescent="0.25"/>
  <cols>
    <col min="1" max="1" width="11.28515625" style="7" bestFit="1" customWidth="1"/>
    <col min="2" max="2" width="8.28515625" style="7" bestFit="1" customWidth="1"/>
    <col min="3" max="3" width="14.7109375" style="7" bestFit="1" customWidth="1"/>
    <col min="4" max="4" width="15.140625" style="7" bestFit="1" customWidth="1"/>
    <col min="5" max="6" width="5" style="26" bestFit="1" customWidth="1"/>
    <col min="7" max="8" width="11.7109375" style="26" bestFit="1" customWidth="1"/>
    <col min="9" max="9" width="16.42578125" style="26" bestFit="1" customWidth="1"/>
    <col min="10" max="10" width="19.140625" style="26" bestFit="1" customWidth="1"/>
    <col min="11" max="11" width="3.7109375" style="26" customWidth="1"/>
    <col min="12" max="12" width="25" style="26" bestFit="1" customWidth="1"/>
    <col min="13" max="13" width="21.85546875" style="26" bestFit="1" customWidth="1"/>
    <col min="14" max="15" width="6.85546875" style="20" bestFit="1" customWidth="1"/>
    <col min="16" max="17" width="10.7109375" style="7" bestFit="1" customWidth="1"/>
    <col min="18" max="18" width="8.85546875" style="7" bestFit="1" customWidth="1"/>
    <col min="19" max="20" width="7.7109375" style="7" bestFit="1" customWidth="1"/>
    <col min="21" max="16384" width="9.140625" style="7"/>
  </cols>
  <sheetData>
    <row r="1" spans="1:20" ht="36" customHeight="1" x14ac:dyDescent="0.25">
      <c r="A1" s="1" t="s">
        <v>10</v>
      </c>
      <c r="B1" s="1" t="s">
        <v>0</v>
      </c>
      <c r="C1" s="2" t="s">
        <v>1</v>
      </c>
      <c r="D1" s="2" t="s">
        <v>6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15</v>
      </c>
      <c r="J1" s="2" t="s">
        <v>12</v>
      </c>
      <c r="K1" s="3"/>
      <c r="L1" s="4" t="s">
        <v>9</v>
      </c>
      <c r="M1" s="5" t="s">
        <v>16</v>
      </c>
      <c r="N1" s="5" t="s">
        <v>2</v>
      </c>
      <c r="O1" s="5" t="s">
        <v>3</v>
      </c>
      <c r="P1" s="5" t="s">
        <v>2</v>
      </c>
      <c r="Q1" s="6" t="s">
        <v>3</v>
      </c>
      <c r="R1" s="27" t="s">
        <v>11</v>
      </c>
      <c r="S1" s="28"/>
    </row>
    <row r="2" spans="1:20" ht="16.5" thickBot="1" x14ac:dyDescent="0.3">
      <c r="A2" s="8">
        <v>43831</v>
      </c>
      <c r="B2" s="9">
        <v>0.3743055555555555</v>
      </c>
      <c r="C2" s="9">
        <v>0.70208333333333339</v>
      </c>
      <c r="D2" s="9">
        <f t="shared" ref="D2:D65" si="0">B2-$T$2+($T$3-C2)</f>
        <v>0.67222222222222205</v>
      </c>
      <c r="E2" s="9">
        <f t="shared" ref="E2:E65" si="1">($R$2-C2)+IF(B2&gt;$S$2,(B2-$S$2),$T$2)</f>
        <v>0.3388888888888888</v>
      </c>
      <c r="F2" s="9">
        <f>D2-E2</f>
        <v>0.33333333333333326</v>
      </c>
      <c r="G2" s="10">
        <f t="shared" ref="G2:G36" si="2">HOUR(E2)+MINUTE(E2)/60</f>
        <v>8.1333333333333329</v>
      </c>
      <c r="H2" s="10">
        <f>HOUR(F2)+MINUTE(F2)/60</f>
        <v>8</v>
      </c>
      <c r="I2" s="11">
        <f>G2*$N$2+H2*$O$2</f>
        <v>73.758666666666656</v>
      </c>
      <c r="J2" s="11">
        <f>I2*$L$2*$M$2</f>
        <v>110.63799999999999</v>
      </c>
      <c r="K2" s="3"/>
      <c r="L2" s="12">
        <v>30</v>
      </c>
      <c r="M2" s="13">
        <v>0.05</v>
      </c>
      <c r="N2" s="14">
        <v>6.59</v>
      </c>
      <c r="O2" s="14">
        <v>2.52</v>
      </c>
      <c r="P2" s="15" t="s">
        <v>4</v>
      </c>
      <c r="Q2" s="16" t="s">
        <v>5</v>
      </c>
      <c r="R2" s="17">
        <v>0.95833333333333337</v>
      </c>
      <c r="S2" s="18">
        <v>0.29166666666666669</v>
      </c>
      <c r="T2" s="19">
        <v>0</v>
      </c>
    </row>
    <row r="3" spans="1:20" x14ac:dyDescent="0.25">
      <c r="A3" s="8">
        <v>43832</v>
      </c>
      <c r="B3" s="9">
        <v>0.3743055555555555</v>
      </c>
      <c r="C3" s="9">
        <v>0.70277777777777783</v>
      </c>
      <c r="D3" s="9">
        <f t="shared" si="0"/>
        <v>0.67152777777777772</v>
      </c>
      <c r="E3" s="9">
        <f t="shared" si="1"/>
        <v>0.33819444444444435</v>
      </c>
      <c r="F3" s="9">
        <f t="shared" ref="F3:F35" si="3">D3-E3</f>
        <v>0.33333333333333337</v>
      </c>
      <c r="G3" s="10">
        <f t="shared" si="2"/>
        <v>8.1166666666666671</v>
      </c>
      <c r="H3" s="10">
        <f t="shared" ref="H3:H35" si="4">HOUR(F3)+MINUTE(F3)/60</f>
        <v>8</v>
      </c>
      <c r="I3" s="11">
        <f t="shared" ref="I3:I34" si="5">G3*$N$2+H3*$O$2</f>
        <v>73.648833333333329</v>
      </c>
      <c r="J3" s="11">
        <f t="shared" ref="J3:J35" si="6">I3*$L$2*$M$2</f>
        <v>110.47324999999999</v>
      </c>
      <c r="K3" s="3"/>
      <c r="L3" s="3"/>
      <c r="M3" s="3"/>
      <c r="R3" s="21"/>
      <c r="T3" s="19">
        <v>1</v>
      </c>
    </row>
    <row r="4" spans="1:20" x14ac:dyDescent="0.25">
      <c r="A4" s="8">
        <v>43833</v>
      </c>
      <c r="B4" s="9">
        <v>0.37361111111111112</v>
      </c>
      <c r="C4" s="9">
        <v>0.70416666666666661</v>
      </c>
      <c r="D4" s="9">
        <f t="shared" si="0"/>
        <v>0.66944444444444451</v>
      </c>
      <c r="E4" s="9">
        <f t="shared" si="1"/>
        <v>0.33611111111111119</v>
      </c>
      <c r="F4" s="9">
        <f t="shared" si="3"/>
        <v>0.33333333333333331</v>
      </c>
      <c r="G4" s="10">
        <f t="shared" si="2"/>
        <v>8.0666666666666664</v>
      </c>
      <c r="H4" s="10">
        <f t="shared" si="4"/>
        <v>8</v>
      </c>
      <c r="I4" s="11">
        <f t="shared" si="5"/>
        <v>73.319333333333333</v>
      </c>
      <c r="J4" s="11">
        <f t="shared" si="6"/>
        <v>109.979</v>
      </c>
      <c r="K4" s="3"/>
      <c r="L4" s="23" t="s">
        <v>13</v>
      </c>
      <c r="M4" s="24">
        <f>SUM(J2:J367)</f>
        <v>24338.682749999993</v>
      </c>
    </row>
    <row r="5" spans="1:20" x14ac:dyDescent="0.25">
      <c r="A5" s="8">
        <v>43834</v>
      </c>
      <c r="B5" s="9">
        <v>0.37361111111111112</v>
      </c>
      <c r="C5" s="9">
        <v>0.70486111111111116</v>
      </c>
      <c r="D5" s="9">
        <f t="shared" si="0"/>
        <v>0.66874999999999996</v>
      </c>
      <c r="E5" s="9">
        <f t="shared" si="1"/>
        <v>0.33541666666666664</v>
      </c>
      <c r="F5" s="9">
        <f t="shared" si="3"/>
        <v>0.33333333333333331</v>
      </c>
      <c r="G5" s="10">
        <f t="shared" si="2"/>
        <v>8.0500000000000007</v>
      </c>
      <c r="H5" s="10">
        <f t="shared" si="4"/>
        <v>8</v>
      </c>
      <c r="I5" s="11">
        <f t="shared" si="5"/>
        <v>73.209500000000006</v>
      </c>
      <c r="J5" s="11">
        <f t="shared" si="6"/>
        <v>109.81425000000002</v>
      </c>
      <c r="K5" s="3"/>
      <c r="L5" s="23" t="s">
        <v>14</v>
      </c>
      <c r="M5" s="24">
        <f>M4/365</f>
        <v>66.681322602739712</v>
      </c>
    </row>
    <row r="6" spans="1:20" x14ac:dyDescent="0.25">
      <c r="A6" s="8">
        <v>43835</v>
      </c>
      <c r="B6" s="9">
        <v>0.37361111111111112</v>
      </c>
      <c r="C6" s="9">
        <v>0.7055555555555556</v>
      </c>
      <c r="D6" s="9">
        <f t="shared" si="0"/>
        <v>0.66805555555555551</v>
      </c>
      <c r="E6" s="9">
        <f t="shared" si="1"/>
        <v>0.3347222222222222</v>
      </c>
      <c r="F6" s="9">
        <f t="shared" si="3"/>
        <v>0.33333333333333331</v>
      </c>
      <c r="G6" s="10">
        <f t="shared" si="2"/>
        <v>8.0333333333333332</v>
      </c>
      <c r="H6" s="10">
        <f t="shared" si="4"/>
        <v>8</v>
      </c>
      <c r="I6" s="11">
        <f t="shared" si="5"/>
        <v>73.099666666666664</v>
      </c>
      <c r="J6" s="11">
        <f t="shared" si="6"/>
        <v>109.64949999999999</v>
      </c>
      <c r="K6" s="3"/>
      <c r="L6" s="23" t="s">
        <v>17</v>
      </c>
      <c r="M6" s="24">
        <f>M5*30.5</f>
        <v>2033.7803393835611</v>
      </c>
    </row>
    <row r="7" spans="1:20" x14ac:dyDescent="0.25">
      <c r="A7" s="8">
        <v>43836</v>
      </c>
      <c r="B7" s="9">
        <v>0.37291666666666662</v>
      </c>
      <c r="C7" s="9">
        <v>0.70624999999999993</v>
      </c>
      <c r="D7" s="9">
        <f t="shared" si="0"/>
        <v>0.66666666666666674</v>
      </c>
      <c r="E7" s="9">
        <f t="shared" si="1"/>
        <v>0.33333333333333337</v>
      </c>
      <c r="F7" s="9">
        <f t="shared" si="3"/>
        <v>0.33333333333333337</v>
      </c>
      <c r="G7" s="10">
        <f t="shared" si="2"/>
        <v>8</v>
      </c>
      <c r="H7" s="10">
        <f t="shared" si="4"/>
        <v>8</v>
      </c>
      <c r="I7" s="11">
        <f t="shared" si="5"/>
        <v>72.88</v>
      </c>
      <c r="J7" s="11">
        <f t="shared" si="6"/>
        <v>109.32</v>
      </c>
      <c r="K7" s="3"/>
      <c r="L7" s="3"/>
      <c r="M7" s="3"/>
    </row>
    <row r="8" spans="1:20" x14ac:dyDescent="0.25">
      <c r="A8" s="8">
        <v>43837</v>
      </c>
      <c r="B8" s="9">
        <v>0.37291666666666662</v>
      </c>
      <c r="C8" s="9">
        <v>0.70694444444444438</v>
      </c>
      <c r="D8" s="9">
        <f t="shared" si="0"/>
        <v>0.66597222222222219</v>
      </c>
      <c r="E8" s="9">
        <f t="shared" si="1"/>
        <v>0.33263888888888893</v>
      </c>
      <c r="F8" s="9">
        <f t="shared" si="3"/>
        <v>0.33333333333333326</v>
      </c>
      <c r="G8" s="10">
        <f t="shared" si="2"/>
        <v>7.9833333333333334</v>
      </c>
      <c r="H8" s="10">
        <f t="shared" si="4"/>
        <v>8</v>
      </c>
      <c r="I8" s="11">
        <f t="shared" si="5"/>
        <v>72.770166666666668</v>
      </c>
      <c r="J8" s="11">
        <f t="shared" si="6"/>
        <v>109.15525000000001</v>
      </c>
      <c r="K8" s="3"/>
      <c r="L8" s="3"/>
      <c r="M8" s="3"/>
    </row>
    <row r="9" spans="1:20" x14ac:dyDescent="0.25">
      <c r="A9" s="8">
        <v>43838</v>
      </c>
      <c r="B9" s="9">
        <v>0.37222222222222223</v>
      </c>
      <c r="C9" s="9">
        <v>0.70833333333333337</v>
      </c>
      <c r="D9" s="9">
        <f t="shared" si="0"/>
        <v>0.66388888888888886</v>
      </c>
      <c r="E9" s="9">
        <f t="shared" si="1"/>
        <v>0.33055555555555555</v>
      </c>
      <c r="F9" s="9">
        <f t="shared" si="3"/>
        <v>0.33333333333333331</v>
      </c>
      <c r="G9" s="10">
        <f t="shared" si="2"/>
        <v>7.9333333333333336</v>
      </c>
      <c r="H9" s="10">
        <f t="shared" si="4"/>
        <v>8</v>
      </c>
      <c r="I9" s="11">
        <f t="shared" si="5"/>
        <v>72.440666666666672</v>
      </c>
      <c r="J9" s="11">
        <f t="shared" si="6"/>
        <v>108.66100000000002</v>
      </c>
      <c r="K9" s="3"/>
      <c r="L9" s="3"/>
      <c r="M9" s="3"/>
    </row>
    <row r="10" spans="1:20" x14ac:dyDescent="0.25">
      <c r="A10" s="8">
        <v>43839</v>
      </c>
      <c r="B10" s="9">
        <v>0.37152777777777773</v>
      </c>
      <c r="C10" s="9">
        <v>0.7090277777777777</v>
      </c>
      <c r="D10" s="9">
        <f t="shared" si="0"/>
        <v>0.66250000000000009</v>
      </c>
      <c r="E10" s="9">
        <f t="shared" si="1"/>
        <v>0.32916666666666672</v>
      </c>
      <c r="F10" s="9">
        <f t="shared" si="3"/>
        <v>0.33333333333333337</v>
      </c>
      <c r="G10" s="10">
        <f t="shared" si="2"/>
        <v>7.9</v>
      </c>
      <c r="H10" s="10">
        <f t="shared" si="4"/>
        <v>8</v>
      </c>
      <c r="I10" s="11">
        <f t="shared" si="5"/>
        <v>72.221000000000004</v>
      </c>
      <c r="J10" s="11">
        <f t="shared" si="6"/>
        <v>108.33150000000001</v>
      </c>
      <c r="K10" s="3"/>
      <c r="L10" s="3"/>
      <c r="M10" s="3"/>
    </row>
    <row r="11" spans="1:20" x14ac:dyDescent="0.25">
      <c r="A11" s="8">
        <v>43840</v>
      </c>
      <c r="B11" s="9">
        <v>0.37152777777777773</v>
      </c>
      <c r="C11" s="9">
        <v>0.70972222222222225</v>
      </c>
      <c r="D11" s="9">
        <f t="shared" si="0"/>
        <v>0.66180555555555554</v>
      </c>
      <c r="E11" s="9">
        <f t="shared" si="1"/>
        <v>0.32847222222222217</v>
      </c>
      <c r="F11" s="9">
        <f t="shared" si="3"/>
        <v>0.33333333333333337</v>
      </c>
      <c r="G11" s="10">
        <f t="shared" si="2"/>
        <v>7.8833333333333329</v>
      </c>
      <c r="H11" s="10">
        <f t="shared" si="4"/>
        <v>8</v>
      </c>
      <c r="I11" s="11">
        <f t="shared" si="5"/>
        <v>72.111166666666662</v>
      </c>
      <c r="J11" s="11">
        <f t="shared" si="6"/>
        <v>108.16675000000001</v>
      </c>
      <c r="K11" s="3"/>
      <c r="L11" s="3"/>
      <c r="M11" s="3"/>
    </row>
    <row r="12" spans="1:20" x14ac:dyDescent="0.25">
      <c r="A12" s="8">
        <v>43841</v>
      </c>
      <c r="B12" s="9">
        <v>0.37083333333333335</v>
      </c>
      <c r="C12" s="9">
        <v>0.71111111111111114</v>
      </c>
      <c r="D12" s="9">
        <f t="shared" si="0"/>
        <v>0.65972222222222221</v>
      </c>
      <c r="E12" s="9">
        <f t="shared" si="1"/>
        <v>0.3263888888888889</v>
      </c>
      <c r="F12" s="9">
        <f t="shared" si="3"/>
        <v>0.33333333333333331</v>
      </c>
      <c r="G12" s="10">
        <f t="shared" si="2"/>
        <v>7.833333333333333</v>
      </c>
      <c r="H12" s="10">
        <f t="shared" si="4"/>
        <v>8</v>
      </c>
      <c r="I12" s="11">
        <f t="shared" si="5"/>
        <v>71.781666666666666</v>
      </c>
      <c r="J12" s="11">
        <f t="shared" si="6"/>
        <v>107.6725</v>
      </c>
      <c r="K12" s="3"/>
      <c r="L12" s="3"/>
      <c r="M12" s="3"/>
    </row>
    <row r="13" spans="1:20" x14ac:dyDescent="0.25">
      <c r="A13" s="8">
        <v>43842</v>
      </c>
      <c r="B13" s="9">
        <v>0.37013888888888885</v>
      </c>
      <c r="C13" s="9">
        <v>0.71180555555555547</v>
      </c>
      <c r="D13" s="9">
        <f t="shared" si="0"/>
        <v>0.65833333333333344</v>
      </c>
      <c r="E13" s="9">
        <f t="shared" si="1"/>
        <v>0.32500000000000007</v>
      </c>
      <c r="F13" s="9">
        <f t="shared" si="3"/>
        <v>0.33333333333333337</v>
      </c>
      <c r="G13" s="10">
        <f t="shared" si="2"/>
        <v>7.8</v>
      </c>
      <c r="H13" s="10">
        <f t="shared" si="4"/>
        <v>8</v>
      </c>
      <c r="I13" s="11">
        <f t="shared" si="5"/>
        <v>71.561999999999998</v>
      </c>
      <c r="J13" s="11">
        <f t="shared" si="6"/>
        <v>107.34300000000002</v>
      </c>
      <c r="K13" s="3"/>
      <c r="L13" s="3"/>
      <c r="M13" s="3"/>
    </row>
    <row r="14" spans="1:20" x14ac:dyDescent="0.25">
      <c r="A14" s="8">
        <v>43843</v>
      </c>
      <c r="B14" s="9">
        <v>0.36944444444444446</v>
      </c>
      <c r="C14" s="9">
        <v>0.71319444444444446</v>
      </c>
      <c r="D14" s="9">
        <f t="shared" si="0"/>
        <v>0.65625</v>
      </c>
      <c r="E14" s="9">
        <f t="shared" si="1"/>
        <v>0.32291666666666669</v>
      </c>
      <c r="F14" s="9">
        <f t="shared" si="3"/>
        <v>0.33333333333333331</v>
      </c>
      <c r="G14" s="10">
        <f t="shared" si="2"/>
        <v>7.75</v>
      </c>
      <c r="H14" s="10">
        <f t="shared" si="4"/>
        <v>8</v>
      </c>
      <c r="I14" s="11">
        <f t="shared" si="5"/>
        <v>71.232500000000002</v>
      </c>
      <c r="J14" s="11">
        <f t="shared" si="6"/>
        <v>106.84875</v>
      </c>
      <c r="K14" s="3"/>
      <c r="L14" s="3"/>
      <c r="M14" s="3"/>
    </row>
    <row r="15" spans="1:20" x14ac:dyDescent="0.25">
      <c r="A15" s="8">
        <v>43844</v>
      </c>
      <c r="B15" s="9">
        <v>0.36944444444444446</v>
      </c>
      <c r="C15" s="9">
        <v>0.71388888888888891</v>
      </c>
      <c r="D15" s="9">
        <f t="shared" si="0"/>
        <v>0.65555555555555556</v>
      </c>
      <c r="E15" s="9">
        <f t="shared" si="1"/>
        <v>0.32222222222222224</v>
      </c>
      <c r="F15" s="9">
        <f t="shared" si="3"/>
        <v>0.33333333333333331</v>
      </c>
      <c r="G15" s="10">
        <f t="shared" si="2"/>
        <v>7.7333333333333334</v>
      </c>
      <c r="H15" s="10">
        <f t="shared" si="4"/>
        <v>8</v>
      </c>
      <c r="I15" s="11">
        <f t="shared" si="5"/>
        <v>71.12266666666666</v>
      </c>
      <c r="J15" s="11">
        <f t="shared" si="6"/>
        <v>106.684</v>
      </c>
      <c r="K15" s="3"/>
      <c r="L15" s="3"/>
      <c r="M15" s="3"/>
    </row>
    <row r="16" spans="1:20" x14ac:dyDescent="0.25">
      <c r="A16" s="8">
        <v>43845</v>
      </c>
      <c r="B16" s="9">
        <v>0.36874999999999997</v>
      </c>
      <c r="C16" s="9">
        <v>0.71527777777777779</v>
      </c>
      <c r="D16" s="9">
        <f t="shared" si="0"/>
        <v>0.65347222222222223</v>
      </c>
      <c r="E16" s="9">
        <f t="shared" si="1"/>
        <v>0.32013888888888886</v>
      </c>
      <c r="F16" s="9">
        <f t="shared" si="3"/>
        <v>0.33333333333333337</v>
      </c>
      <c r="G16" s="10">
        <f t="shared" si="2"/>
        <v>7.6833333333333336</v>
      </c>
      <c r="H16" s="10">
        <f t="shared" si="4"/>
        <v>8</v>
      </c>
      <c r="I16" s="11">
        <f t="shared" si="5"/>
        <v>70.793166666666664</v>
      </c>
      <c r="J16" s="11">
        <f t="shared" si="6"/>
        <v>106.18975</v>
      </c>
      <c r="K16" s="3"/>
      <c r="L16" s="3"/>
      <c r="M16" s="3"/>
    </row>
    <row r="17" spans="1:13" x14ac:dyDescent="0.25">
      <c r="A17" s="8">
        <v>43846</v>
      </c>
      <c r="B17" s="9">
        <v>0.36736111111111108</v>
      </c>
      <c r="C17" s="9">
        <v>0.71666666666666667</v>
      </c>
      <c r="D17" s="9">
        <f t="shared" si="0"/>
        <v>0.65069444444444446</v>
      </c>
      <c r="E17" s="9">
        <f t="shared" si="1"/>
        <v>0.31736111111111109</v>
      </c>
      <c r="F17" s="9">
        <f t="shared" si="3"/>
        <v>0.33333333333333337</v>
      </c>
      <c r="G17" s="10">
        <f t="shared" si="2"/>
        <v>7.6166666666666671</v>
      </c>
      <c r="H17" s="10">
        <f t="shared" si="4"/>
        <v>8</v>
      </c>
      <c r="I17" s="11">
        <f t="shared" si="5"/>
        <v>70.353833333333341</v>
      </c>
      <c r="J17" s="11">
        <f t="shared" si="6"/>
        <v>105.53075000000001</v>
      </c>
      <c r="K17" s="3"/>
      <c r="L17" s="3"/>
      <c r="M17" s="3"/>
    </row>
    <row r="18" spans="1:13" x14ac:dyDescent="0.25">
      <c r="A18" s="8">
        <v>43847</v>
      </c>
      <c r="B18" s="9">
        <v>0.3666666666666667</v>
      </c>
      <c r="C18" s="9">
        <v>0.71736111111111101</v>
      </c>
      <c r="D18" s="9">
        <f t="shared" si="0"/>
        <v>0.64930555555555569</v>
      </c>
      <c r="E18" s="9">
        <f t="shared" si="1"/>
        <v>0.31597222222222238</v>
      </c>
      <c r="F18" s="9">
        <f t="shared" si="3"/>
        <v>0.33333333333333331</v>
      </c>
      <c r="G18" s="10">
        <f t="shared" si="2"/>
        <v>7.583333333333333</v>
      </c>
      <c r="H18" s="10">
        <f t="shared" si="4"/>
        <v>8</v>
      </c>
      <c r="I18" s="11">
        <f t="shared" si="5"/>
        <v>70.134166666666658</v>
      </c>
      <c r="J18" s="11">
        <f t="shared" si="6"/>
        <v>105.20124999999999</v>
      </c>
      <c r="K18" s="3"/>
      <c r="L18" s="3"/>
      <c r="M18" s="3"/>
    </row>
    <row r="19" spans="1:13" x14ac:dyDescent="0.25">
      <c r="A19" s="8">
        <v>43848</v>
      </c>
      <c r="B19" s="9">
        <v>0.3659722222222222</v>
      </c>
      <c r="C19" s="9">
        <v>0.71875</v>
      </c>
      <c r="D19" s="9">
        <f t="shared" si="0"/>
        <v>0.64722222222222214</v>
      </c>
      <c r="E19" s="9">
        <f t="shared" si="1"/>
        <v>0.31388888888888888</v>
      </c>
      <c r="F19" s="9">
        <f t="shared" si="3"/>
        <v>0.33333333333333326</v>
      </c>
      <c r="G19" s="10">
        <f t="shared" si="2"/>
        <v>7.5333333333333332</v>
      </c>
      <c r="H19" s="10">
        <f t="shared" si="4"/>
        <v>8</v>
      </c>
      <c r="I19" s="11">
        <f t="shared" si="5"/>
        <v>69.804666666666662</v>
      </c>
      <c r="J19" s="11">
        <f t="shared" si="6"/>
        <v>104.70699999999999</v>
      </c>
      <c r="K19" s="3"/>
      <c r="L19" s="3"/>
      <c r="M19" s="3"/>
    </row>
    <row r="20" spans="1:13" x14ac:dyDescent="0.25">
      <c r="A20" s="8">
        <v>43849</v>
      </c>
      <c r="B20" s="9">
        <v>0.36527777777777781</v>
      </c>
      <c r="C20" s="9">
        <v>0.72013888888888899</v>
      </c>
      <c r="D20" s="9">
        <f t="shared" si="0"/>
        <v>0.64513888888888882</v>
      </c>
      <c r="E20" s="9">
        <f t="shared" si="1"/>
        <v>0.3118055555555555</v>
      </c>
      <c r="F20" s="9">
        <f t="shared" si="3"/>
        <v>0.33333333333333331</v>
      </c>
      <c r="G20" s="10">
        <f t="shared" si="2"/>
        <v>7.4833333333333334</v>
      </c>
      <c r="H20" s="10">
        <f t="shared" si="4"/>
        <v>8</v>
      </c>
      <c r="I20" s="11">
        <f t="shared" si="5"/>
        <v>69.475166666666667</v>
      </c>
      <c r="J20" s="11">
        <f t="shared" si="6"/>
        <v>104.21275000000001</v>
      </c>
      <c r="K20" s="3"/>
      <c r="L20" s="3"/>
      <c r="M20" s="3"/>
    </row>
    <row r="21" spans="1:13" x14ac:dyDescent="0.25">
      <c r="A21" s="8">
        <v>43850</v>
      </c>
      <c r="B21" s="9">
        <v>0.36458333333333331</v>
      </c>
      <c r="C21" s="9">
        <v>0.72083333333333333</v>
      </c>
      <c r="D21" s="9">
        <f t="shared" si="0"/>
        <v>0.64375000000000004</v>
      </c>
      <c r="E21" s="9">
        <f t="shared" si="1"/>
        <v>0.31041666666666667</v>
      </c>
      <c r="F21" s="9">
        <f t="shared" si="3"/>
        <v>0.33333333333333337</v>
      </c>
      <c r="G21" s="10">
        <f t="shared" si="2"/>
        <v>7.45</v>
      </c>
      <c r="H21" s="10">
        <f t="shared" si="4"/>
        <v>8</v>
      </c>
      <c r="I21" s="11">
        <f t="shared" si="5"/>
        <v>69.255499999999998</v>
      </c>
      <c r="J21" s="11">
        <f t="shared" si="6"/>
        <v>103.88325</v>
      </c>
      <c r="K21" s="3"/>
      <c r="L21" s="3"/>
      <c r="M21" s="3"/>
    </row>
    <row r="22" spans="1:13" x14ac:dyDescent="0.25">
      <c r="A22" s="8">
        <v>43851</v>
      </c>
      <c r="B22" s="9">
        <v>0.36319444444444443</v>
      </c>
      <c r="C22" s="9">
        <v>0.72222222222222221</v>
      </c>
      <c r="D22" s="9">
        <f t="shared" si="0"/>
        <v>0.64097222222222228</v>
      </c>
      <c r="E22" s="9">
        <f t="shared" si="1"/>
        <v>0.30763888888888891</v>
      </c>
      <c r="F22" s="9">
        <f t="shared" si="3"/>
        <v>0.33333333333333337</v>
      </c>
      <c r="G22" s="10">
        <f t="shared" si="2"/>
        <v>7.3833333333333337</v>
      </c>
      <c r="H22" s="10">
        <f t="shared" si="4"/>
        <v>8</v>
      </c>
      <c r="I22" s="11">
        <f t="shared" si="5"/>
        <v>68.816166666666675</v>
      </c>
      <c r="J22" s="11">
        <f t="shared" si="6"/>
        <v>103.22425000000001</v>
      </c>
      <c r="K22" s="3"/>
      <c r="L22" s="3"/>
      <c r="M22" s="3"/>
    </row>
    <row r="23" spans="1:13" x14ac:dyDescent="0.25">
      <c r="A23" s="8">
        <v>43852</v>
      </c>
      <c r="B23" s="9">
        <v>0.36249999999999999</v>
      </c>
      <c r="C23" s="9">
        <v>0.72361111111111109</v>
      </c>
      <c r="D23" s="9">
        <f t="shared" si="0"/>
        <v>0.63888888888888884</v>
      </c>
      <c r="E23" s="9">
        <f t="shared" si="1"/>
        <v>0.30555555555555558</v>
      </c>
      <c r="F23" s="9">
        <f t="shared" si="3"/>
        <v>0.33333333333333326</v>
      </c>
      <c r="G23" s="10">
        <f t="shared" si="2"/>
        <v>7.333333333333333</v>
      </c>
      <c r="H23" s="10">
        <f t="shared" si="4"/>
        <v>8</v>
      </c>
      <c r="I23" s="11">
        <f t="shared" si="5"/>
        <v>68.486666666666665</v>
      </c>
      <c r="J23" s="11">
        <f t="shared" si="6"/>
        <v>102.73</v>
      </c>
      <c r="K23" s="3"/>
      <c r="L23" s="3"/>
      <c r="M23" s="3"/>
    </row>
    <row r="24" spans="1:13" x14ac:dyDescent="0.25">
      <c r="A24" s="8">
        <v>43853</v>
      </c>
      <c r="B24" s="9">
        <v>0.3611111111111111</v>
      </c>
      <c r="C24" s="9">
        <v>0.72499999999999998</v>
      </c>
      <c r="D24" s="9">
        <f t="shared" si="0"/>
        <v>0.63611111111111107</v>
      </c>
      <c r="E24" s="9">
        <f t="shared" si="1"/>
        <v>0.30277777777777781</v>
      </c>
      <c r="F24" s="9">
        <f t="shared" si="3"/>
        <v>0.33333333333333326</v>
      </c>
      <c r="G24" s="10">
        <f t="shared" si="2"/>
        <v>7.2666666666666666</v>
      </c>
      <c r="H24" s="10">
        <f t="shared" si="4"/>
        <v>8</v>
      </c>
      <c r="I24" s="11">
        <f t="shared" si="5"/>
        <v>68.047333333333327</v>
      </c>
      <c r="J24" s="11">
        <f t="shared" si="6"/>
        <v>102.071</v>
      </c>
      <c r="K24" s="3"/>
      <c r="L24" s="3"/>
      <c r="M24" s="3"/>
    </row>
    <row r="25" spans="1:13" x14ac:dyDescent="0.25">
      <c r="A25" s="8">
        <v>43854</v>
      </c>
      <c r="B25" s="9">
        <v>0.36041666666666666</v>
      </c>
      <c r="C25" s="9">
        <v>0.72569444444444453</v>
      </c>
      <c r="D25" s="9">
        <f t="shared" si="0"/>
        <v>0.63472222222222219</v>
      </c>
      <c r="E25" s="9">
        <f t="shared" si="1"/>
        <v>0.30138888888888882</v>
      </c>
      <c r="F25" s="9">
        <f t="shared" si="3"/>
        <v>0.33333333333333337</v>
      </c>
      <c r="G25" s="10">
        <f t="shared" si="2"/>
        <v>7.2333333333333334</v>
      </c>
      <c r="H25" s="10">
        <f t="shared" si="4"/>
        <v>8</v>
      </c>
      <c r="I25" s="11">
        <f t="shared" si="5"/>
        <v>67.827666666666673</v>
      </c>
      <c r="J25" s="11">
        <f t="shared" si="6"/>
        <v>101.74150000000002</v>
      </c>
      <c r="K25" s="3"/>
      <c r="L25" s="3"/>
      <c r="M25" s="3"/>
    </row>
    <row r="26" spans="1:13" x14ac:dyDescent="0.25">
      <c r="A26" s="8">
        <v>43855</v>
      </c>
      <c r="B26" s="9">
        <v>0.35902777777777778</v>
      </c>
      <c r="C26" s="9">
        <v>0.7270833333333333</v>
      </c>
      <c r="D26" s="9">
        <f t="shared" si="0"/>
        <v>0.63194444444444442</v>
      </c>
      <c r="E26" s="9">
        <f t="shared" si="1"/>
        <v>0.29861111111111116</v>
      </c>
      <c r="F26" s="9">
        <f t="shared" si="3"/>
        <v>0.33333333333333326</v>
      </c>
      <c r="G26" s="10">
        <f t="shared" si="2"/>
        <v>7.166666666666667</v>
      </c>
      <c r="H26" s="10">
        <f t="shared" si="4"/>
        <v>8</v>
      </c>
      <c r="I26" s="11">
        <f t="shared" si="5"/>
        <v>67.388333333333335</v>
      </c>
      <c r="J26" s="11">
        <f t="shared" si="6"/>
        <v>101.08250000000001</v>
      </c>
      <c r="K26" s="3"/>
      <c r="L26" s="3"/>
      <c r="M26" s="3"/>
    </row>
    <row r="27" spans="1:13" x14ac:dyDescent="0.25">
      <c r="A27" s="8">
        <v>43856</v>
      </c>
      <c r="B27" s="9">
        <v>0.35833333333333334</v>
      </c>
      <c r="C27" s="9">
        <v>0.7284722222222223</v>
      </c>
      <c r="D27" s="9">
        <f t="shared" si="0"/>
        <v>0.62986111111111098</v>
      </c>
      <c r="E27" s="9">
        <f t="shared" si="1"/>
        <v>0.29652777777777772</v>
      </c>
      <c r="F27" s="9">
        <f t="shared" si="3"/>
        <v>0.33333333333333326</v>
      </c>
      <c r="G27" s="10">
        <f t="shared" si="2"/>
        <v>7.1166666666666663</v>
      </c>
      <c r="H27" s="10">
        <f t="shared" si="4"/>
        <v>8</v>
      </c>
      <c r="I27" s="11">
        <f t="shared" si="5"/>
        <v>67.058833333333325</v>
      </c>
      <c r="J27" s="11">
        <f t="shared" si="6"/>
        <v>100.58825</v>
      </c>
      <c r="K27" s="3"/>
      <c r="L27" s="3"/>
      <c r="M27" s="3"/>
    </row>
    <row r="28" spans="1:13" x14ac:dyDescent="0.25">
      <c r="A28" s="8">
        <v>43857</v>
      </c>
      <c r="B28" s="9">
        <v>0.35694444444444445</v>
      </c>
      <c r="C28" s="9">
        <v>0.72986111111111107</v>
      </c>
      <c r="D28" s="9">
        <f t="shared" si="0"/>
        <v>0.62708333333333344</v>
      </c>
      <c r="E28" s="9">
        <f t="shared" si="1"/>
        <v>0.29375000000000007</v>
      </c>
      <c r="F28" s="9">
        <f t="shared" si="3"/>
        <v>0.33333333333333337</v>
      </c>
      <c r="G28" s="10">
        <f t="shared" si="2"/>
        <v>7.05</v>
      </c>
      <c r="H28" s="10">
        <f t="shared" si="4"/>
        <v>8</v>
      </c>
      <c r="I28" s="11">
        <f t="shared" si="5"/>
        <v>66.619500000000002</v>
      </c>
      <c r="J28" s="11">
        <f t="shared" si="6"/>
        <v>99.92925000000001</v>
      </c>
      <c r="K28" s="3"/>
      <c r="L28" s="3"/>
      <c r="M28" s="3"/>
    </row>
    <row r="29" spans="1:13" x14ac:dyDescent="0.25">
      <c r="A29" s="8">
        <v>43858</v>
      </c>
      <c r="B29" s="9">
        <v>0.35625000000000001</v>
      </c>
      <c r="C29" s="9">
        <v>0.73125000000000007</v>
      </c>
      <c r="D29" s="9">
        <f t="shared" si="0"/>
        <v>0.625</v>
      </c>
      <c r="E29" s="9">
        <f t="shared" si="1"/>
        <v>0.29166666666666663</v>
      </c>
      <c r="F29" s="9">
        <f t="shared" si="3"/>
        <v>0.33333333333333337</v>
      </c>
      <c r="G29" s="10">
        <f t="shared" si="2"/>
        <v>7</v>
      </c>
      <c r="H29" s="10">
        <f t="shared" si="4"/>
        <v>8</v>
      </c>
      <c r="I29" s="11">
        <f t="shared" si="5"/>
        <v>66.289999999999992</v>
      </c>
      <c r="J29" s="11">
        <f t="shared" si="6"/>
        <v>99.435000000000002</v>
      </c>
      <c r="K29" s="3"/>
      <c r="L29" s="3"/>
      <c r="M29" s="3"/>
    </row>
    <row r="30" spans="1:13" x14ac:dyDescent="0.25">
      <c r="A30" s="8">
        <v>43859</v>
      </c>
      <c r="B30" s="9">
        <v>0.35486111111111113</v>
      </c>
      <c r="C30" s="9">
        <v>0.73263888888888884</v>
      </c>
      <c r="D30" s="9">
        <f t="shared" si="0"/>
        <v>0.62222222222222223</v>
      </c>
      <c r="E30" s="9">
        <f t="shared" si="1"/>
        <v>0.28888888888888897</v>
      </c>
      <c r="F30" s="9">
        <f t="shared" si="3"/>
        <v>0.33333333333333326</v>
      </c>
      <c r="G30" s="10">
        <f t="shared" si="2"/>
        <v>6.9333333333333336</v>
      </c>
      <c r="H30" s="10">
        <f t="shared" si="4"/>
        <v>8</v>
      </c>
      <c r="I30" s="11">
        <f t="shared" si="5"/>
        <v>65.850666666666669</v>
      </c>
      <c r="J30" s="11">
        <f t="shared" si="6"/>
        <v>98.77600000000001</v>
      </c>
      <c r="K30" s="3"/>
      <c r="L30" s="3"/>
      <c r="M30" s="3"/>
    </row>
    <row r="31" spans="1:13" x14ac:dyDescent="0.25">
      <c r="A31" s="8">
        <v>43860</v>
      </c>
      <c r="B31" s="9">
        <v>0.35347222222222219</v>
      </c>
      <c r="C31" s="9">
        <v>0.73402777777777783</v>
      </c>
      <c r="D31" s="9">
        <f t="shared" si="0"/>
        <v>0.61944444444444435</v>
      </c>
      <c r="E31" s="9">
        <f t="shared" si="1"/>
        <v>0.28611111111111104</v>
      </c>
      <c r="F31" s="9">
        <f t="shared" si="3"/>
        <v>0.33333333333333331</v>
      </c>
      <c r="G31" s="10">
        <f t="shared" si="2"/>
        <v>6.8666666666666671</v>
      </c>
      <c r="H31" s="10">
        <f t="shared" si="4"/>
        <v>8</v>
      </c>
      <c r="I31" s="11">
        <f t="shared" si="5"/>
        <v>65.411333333333332</v>
      </c>
      <c r="J31" s="11">
        <f t="shared" si="6"/>
        <v>98.117000000000004</v>
      </c>
      <c r="K31" s="3"/>
      <c r="L31" s="3"/>
      <c r="M31" s="3"/>
    </row>
    <row r="32" spans="1:13" x14ac:dyDescent="0.25">
      <c r="A32" s="8">
        <v>43861</v>
      </c>
      <c r="B32" s="9">
        <v>0.3527777777777778</v>
      </c>
      <c r="C32" s="9">
        <v>0.73541666666666661</v>
      </c>
      <c r="D32" s="9">
        <f t="shared" si="0"/>
        <v>0.61736111111111125</v>
      </c>
      <c r="E32" s="9">
        <f t="shared" si="1"/>
        <v>0.28402777777777788</v>
      </c>
      <c r="F32" s="9">
        <f t="shared" si="3"/>
        <v>0.33333333333333337</v>
      </c>
      <c r="G32" s="10">
        <f t="shared" si="2"/>
        <v>6.8166666666666664</v>
      </c>
      <c r="H32" s="10">
        <f t="shared" si="4"/>
        <v>8</v>
      </c>
      <c r="I32" s="11">
        <f t="shared" si="5"/>
        <v>65.081833333333336</v>
      </c>
      <c r="J32" s="11">
        <f t="shared" si="6"/>
        <v>97.622750000000011</v>
      </c>
      <c r="K32" s="3"/>
      <c r="L32" s="3"/>
      <c r="M32" s="3"/>
    </row>
    <row r="33" spans="1:13" x14ac:dyDescent="0.25">
      <c r="A33" s="8">
        <v>43862</v>
      </c>
      <c r="B33" s="9">
        <v>0.35138888888888892</v>
      </c>
      <c r="C33" s="9">
        <v>0.7368055555555556</v>
      </c>
      <c r="D33" s="9">
        <f t="shared" si="0"/>
        <v>0.61458333333333326</v>
      </c>
      <c r="E33" s="9">
        <f t="shared" si="1"/>
        <v>0.28125</v>
      </c>
      <c r="F33" s="9">
        <f t="shared" si="3"/>
        <v>0.33333333333333326</v>
      </c>
      <c r="G33" s="10">
        <f t="shared" si="2"/>
        <v>6.75</v>
      </c>
      <c r="H33" s="10">
        <f t="shared" si="4"/>
        <v>8</v>
      </c>
      <c r="I33" s="11">
        <f t="shared" si="5"/>
        <v>64.642499999999998</v>
      </c>
      <c r="J33" s="11">
        <f t="shared" si="6"/>
        <v>96.963750000000005</v>
      </c>
      <c r="K33" s="3"/>
      <c r="L33" s="3"/>
      <c r="M33" s="3"/>
    </row>
    <row r="34" spans="1:13" x14ac:dyDescent="0.25">
      <c r="A34" s="8">
        <v>43863</v>
      </c>
      <c r="B34" s="9">
        <v>0.35000000000000003</v>
      </c>
      <c r="C34" s="9">
        <v>0.73819444444444438</v>
      </c>
      <c r="D34" s="9">
        <f t="shared" si="0"/>
        <v>0.61180555555555571</v>
      </c>
      <c r="E34" s="9">
        <f t="shared" si="1"/>
        <v>0.27847222222222234</v>
      </c>
      <c r="F34" s="9">
        <f t="shared" si="3"/>
        <v>0.33333333333333337</v>
      </c>
      <c r="G34" s="10">
        <f t="shared" si="2"/>
        <v>6.6833333333333336</v>
      </c>
      <c r="H34" s="10">
        <f t="shared" si="4"/>
        <v>8</v>
      </c>
      <c r="I34" s="11">
        <f t="shared" si="5"/>
        <v>64.203166666666661</v>
      </c>
      <c r="J34" s="11">
        <f t="shared" si="6"/>
        <v>96.304749999999999</v>
      </c>
      <c r="K34" s="3"/>
      <c r="L34" s="3"/>
      <c r="M34" s="3"/>
    </row>
    <row r="35" spans="1:13" x14ac:dyDescent="0.25">
      <c r="A35" s="8">
        <v>43864</v>
      </c>
      <c r="B35" s="9">
        <v>0.34861111111111115</v>
      </c>
      <c r="C35" s="9">
        <v>0.73958333333333337</v>
      </c>
      <c r="D35" s="9">
        <f t="shared" si="0"/>
        <v>0.60902777777777772</v>
      </c>
      <c r="E35" s="9">
        <f t="shared" si="1"/>
        <v>0.27569444444444446</v>
      </c>
      <c r="F35" s="9">
        <f t="shared" si="3"/>
        <v>0.33333333333333326</v>
      </c>
      <c r="G35" s="10">
        <f t="shared" si="2"/>
        <v>6.6166666666666671</v>
      </c>
      <c r="H35" s="10">
        <f t="shared" si="4"/>
        <v>8</v>
      </c>
      <c r="I35" s="11">
        <f t="shared" ref="I35" si="7">G35*$N$2+H35*$O$2</f>
        <v>63.763833333333338</v>
      </c>
      <c r="J35" s="11">
        <f t="shared" si="6"/>
        <v>95.645750000000021</v>
      </c>
      <c r="K35" s="3"/>
      <c r="L35" s="3"/>
      <c r="M35" s="3"/>
    </row>
    <row r="36" spans="1:13" x14ac:dyDescent="0.25">
      <c r="A36" s="8">
        <v>43865</v>
      </c>
      <c r="B36" s="9">
        <v>0.34722222222222227</v>
      </c>
      <c r="C36" s="9">
        <v>0.74097222222222225</v>
      </c>
      <c r="D36" s="9">
        <f t="shared" si="0"/>
        <v>0.60624999999999996</v>
      </c>
      <c r="E36" s="9">
        <f t="shared" si="1"/>
        <v>0.2729166666666667</v>
      </c>
      <c r="F36" s="9">
        <f t="shared" ref="F36:F99" si="8">D36-E36</f>
        <v>0.33333333333333326</v>
      </c>
      <c r="G36" s="10">
        <f t="shared" si="2"/>
        <v>6.55</v>
      </c>
      <c r="H36" s="10">
        <f t="shared" ref="H36:H99" si="9">HOUR(F36)+MINUTE(F36)/60</f>
        <v>8</v>
      </c>
      <c r="I36" s="11">
        <f t="shared" ref="I36:I99" si="10">G36*$N$2+H36*$O$2</f>
        <v>63.3245</v>
      </c>
      <c r="J36" s="11">
        <f t="shared" ref="J36:J99" si="11">I36*$L$2*$M$2</f>
        <v>94.986750000000015</v>
      </c>
      <c r="K36" s="3"/>
      <c r="L36" s="3"/>
      <c r="M36" s="3"/>
    </row>
    <row r="37" spans="1:13" x14ac:dyDescent="0.25">
      <c r="A37" s="8">
        <v>43866</v>
      </c>
      <c r="B37" s="9">
        <v>0.34583333333333338</v>
      </c>
      <c r="C37" s="9">
        <v>0.7416666666666667</v>
      </c>
      <c r="D37" s="9">
        <f t="shared" si="0"/>
        <v>0.60416666666666674</v>
      </c>
      <c r="E37" s="9">
        <f t="shared" si="1"/>
        <v>0.27083333333333337</v>
      </c>
      <c r="F37" s="9">
        <f t="shared" si="8"/>
        <v>0.33333333333333337</v>
      </c>
      <c r="G37" s="10">
        <f t="shared" ref="G37:G100" si="12">HOUR(E37)+MINUTE(E37)/60</f>
        <v>6.5</v>
      </c>
      <c r="H37" s="10">
        <f t="shared" si="9"/>
        <v>8</v>
      </c>
      <c r="I37" s="11">
        <f t="shared" si="10"/>
        <v>62.995000000000005</v>
      </c>
      <c r="J37" s="11">
        <f t="shared" si="11"/>
        <v>94.492500000000007</v>
      </c>
      <c r="K37" s="3"/>
      <c r="L37" s="3"/>
      <c r="M37" s="3"/>
    </row>
    <row r="38" spans="1:13" x14ac:dyDescent="0.25">
      <c r="A38" s="8">
        <v>43867</v>
      </c>
      <c r="B38" s="9">
        <v>0.3444444444444445</v>
      </c>
      <c r="C38" s="9">
        <v>0.74305555555555547</v>
      </c>
      <c r="D38" s="9">
        <f t="shared" si="0"/>
        <v>0.60138888888888897</v>
      </c>
      <c r="E38" s="9">
        <f t="shared" si="1"/>
        <v>0.26805555555555571</v>
      </c>
      <c r="F38" s="9">
        <f t="shared" si="8"/>
        <v>0.33333333333333326</v>
      </c>
      <c r="G38" s="10">
        <f t="shared" si="12"/>
        <v>6.4333333333333336</v>
      </c>
      <c r="H38" s="10">
        <f t="shared" si="9"/>
        <v>8</v>
      </c>
      <c r="I38" s="11">
        <f t="shared" si="10"/>
        <v>62.555666666666667</v>
      </c>
      <c r="J38" s="11">
        <f t="shared" si="11"/>
        <v>93.833500000000015</v>
      </c>
      <c r="K38" s="3"/>
      <c r="L38" s="3"/>
      <c r="M38" s="3"/>
    </row>
    <row r="39" spans="1:13" x14ac:dyDescent="0.25">
      <c r="A39" s="8">
        <v>43868</v>
      </c>
      <c r="B39" s="9">
        <v>0.3430555555555555</v>
      </c>
      <c r="C39" s="9">
        <v>0.74444444444444446</v>
      </c>
      <c r="D39" s="9">
        <f t="shared" si="0"/>
        <v>0.59861111111111098</v>
      </c>
      <c r="E39" s="9">
        <f t="shared" si="1"/>
        <v>0.26527777777777772</v>
      </c>
      <c r="F39" s="9">
        <f t="shared" si="8"/>
        <v>0.33333333333333326</v>
      </c>
      <c r="G39" s="10">
        <f t="shared" si="12"/>
        <v>6.3666666666666663</v>
      </c>
      <c r="H39" s="10">
        <f t="shared" si="9"/>
        <v>8</v>
      </c>
      <c r="I39" s="11">
        <f t="shared" si="10"/>
        <v>62.11633333333333</v>
      </c>
      <c r="J39" s="11">
        <f t="shared" si="11"/>
        <v>93.174499999999995</v>
      </c>
      <c r="K39" s="3"/>
      <c r="L39" s="3"/>
      <c r="M39" s="3"/>
    </row>
    <row r="40" spans="1:13" x14ac:dyDescent="0.25">
      <c r="A40" s="8">
        <v>43869</v>
      </c>
      <c r="B40" s="9">
        <v>0.34166666666666662</v>
      </c>
      <c r="C40" s="9">
        <v>0.74583333333333324</v>
      </c>
      <c r="D40" s="9">
        <f t="shared" si="0"/>
        <v>0.59583333333333344</v>
      </c>
      <c r="E40" s="9">
        <f t="shared" si="1"/>
        <v>0.26250000000000007</v>
      </c>
      <c r="F40" s="9">
        <f t="shared" si="8"/>
        <v>0.33333333333333337</v>
      </c>
      <c r="G40" s="10">
        <f t="shared" si="12"/>
        <v>6.3</v>
      </c>
      <c r="H40" s="10">
        <f t="shared" si="9"/>
        <v>8</v>
      </c>
      <c r="I40" s="11">
        <f t="shared" si="10"/>
        <v>61.676999999999992</v>
      </c>
      <c r="J40" s="11">
        <f t="shared" si="11"/>
        <v>92.515499999999989</v>
      </c>
      <c r="K40" s="3"/>
      <c r="L40" s="3"/>
      <c r="M40" s="3"/>
    </row>
    <row r="41" spans="1:13" x14ac:dyDescent="0.25">
      <c r="A41" s="8">
        <v>43870</v>
      </c>
      <c r="B41" s="9">
        <v>0.34027777777777773</v>
      </c>
      <c r="C41" s="9">
        <v>0.74722222222222223</v>
      </c>
      <c r="D41" s="9">
        <f t="shared" si="0"/>
        <v>0.59305555555555545</v>
      </c>
      <c r="E41" s="9">
        <f t="shared" si="1"/>
        <v>0.25972222222222219</v>
      </c>
      <c r="F41" s="9">
        <f t="shared" si="8"/>
        <v>0.33333333333333326</v>
      </c>
      <c r="G41" s="10">
        <f t="shared" si="12"/>
        <v>6.2333333333333334</v>
      </c>
      <c r="H41" s="10">
        <f t="shared" si="9"/>
        <v>8</v>
      </c>
      <c r="I41" s="11">
        <f t="shared" si="10"/>
        <v>61.237666666666669</v>
      </c>
      <c r="J41" s="11">
        <f t="shared" si="11"/>
        <v>91.856500000000011</v>
      </c>
      <c r="K41" s="3"/>
      <c r="L41" s="3"/>
      <c r="M41" s="3"/>
    </row>
    <row r="42" spans="1:13" x14ac:dyDescent="0.25">
      <c r="A42" s="8">
        <v>43871</v>
      </c>
      <c r="B42" s="9">
        <v>0.33888888888888885</v>
      </c>
      <c r="C42" s="9">
        <v>0.74930555555555556</v>
      </c>
      <c r="D42" s="9">
        <f t="shared" si="0"/>
        <v>0.58958333333333335</v>
      </c>
      <c r="E42" s="9">
        <f t="shared" si="1"/>
        <v>0.25624999999999998</v>
      </c>
      <c r="F42" s="9">
        <f t="shared" si="8"/>
        <v>0.33333333333333337</v>
      </c>
      <c r="G42" s="10">
        <f t="shared" si="12"/>
        <v>6.15</v>
      </c>
      <c r="H42" s="10">
        <f t="shared" si="9"/>
        <v>8</v>
      </c>
      <c r="I42" s="11">
        <f t="shared" si="10"/>
        <v>60.688500000000005</v>
      </c>
      <c r="J42" s="11">
        <f t="shared" si="11"/>
        <v>91.032750000000021</v>
      </c>
      <c r="K42" s="3"/>
      <c r="L42" s="3"/>
      <c r="M42" s="3"/>
    </row>
    <row r="43" spans="1:13" x14ac:dyDescent="0.25">
      <c r="A43" s="8">
        <v>43872</v>
      </c>
      <c r="B43" s="9">
        <v>0.33749999999999997</v>
      </c>
      <c r="C43" s="9">
        <v>0.75069444444444444</v>
      </c>
      <c r="D43" s="9">
        <f t="shared" si="0"/>
        <v>0.58680555555555558</v>
      </c>
      <c r="E43" s="9">
        <f t="shared" si="1"/>
        <v>0.25347222222222221</v>
      </c>
      <c r="F43" s="9">
        <f t="shared" si="8"/>
        <v>0.33333333333333337</v>
      </c>
      <c r="G43" s="10">
        <f t="shared" si="12"/>
        <v>6.083333333333333</v>
      </c>
      <c r="H43" s="10">
        <f t="shared" si="9"/>
        <v>8</v>
      </c>
      <c r="I43" s="11">
        <f t="shared" si="10"/>
        <v>60.249166666666667</v>
      </c>
      <c r="J43" s="11">
        <f t="shared" si="11"/>
        <v>90.373750000000001</v>
      </c>
      <c r="K43" s="3"/>
      <c r="L43" s="3"/>
      <c r="M43" s="3"/>
    </row>
    <row r="44" spans="1:13" x14ac:dyDescent="0.25">
      <c r="A44" s="8">
        <v>43873</v>
      </c>
      <c r="B44" s="9">
        <v>0.33611111111111108</v>
      </c>
      <c r="C44" s="9">
        <v>0.75208333333333333</v>
      </c>
      <c r="D44" s="9">
        <f t="shared" si="0"/>
        <v>0.58402777777777781</v>
      </c>
      <c r="E44" s="9">
        <f t="shared" si="1"/>
        <v>0.25069444444444444</v>
      </c>
      <c r="F44" s="9">
        <f t="shared" si="8"/>
        <v>0.33333333333333337</v>
      </c>
      <c r="G44" s="10">
        <f t="shared" si="12"/>
        <v>6.0166666666666666</v>
      </c>
      <c r="H44" s="10">
        <f t="shared" si="9"/>
        <v>8</v>
      </c>
      <c r="I44" s="11">
        <f t="shared" si="10"/>
        <v>59.80983333333333</v>
      </c>
      <c r="J44" s="11">
        <f t="shared" si="11"/>
        <v>89.714749999999995</v>
      </c>
      <c r="K44" s="3"/>
      <c r="L44" s="3"/>
      <c r="M44" s="3"/>
    </row>
    <row r="45" spans="1:13" x14ac:dyDescent="0.25">
      <c r="A45" s="8">
        <v>43874</v>
      </c>
      <c r="B45" s="9">
        <v>0.3347222222222222</v>
      </c>
      <c r="C45" s="9">
        <v>0.75347222222222221</v>
      </c>
      <c r="D45" s="9">
        <f t="shared" si="0"/>
        <v>0.58125000000000004</v>
      </c>
      <c r="E45" s="9">
        <f t="shared" si="1"/>
        <v>0.24791666666666667</v>
      </c>
      <c r="F45" s="9">
        <f t="shared" si="8"/>
        <v>0.33333333333333337</v>
      </c>
      <c r="G45" s="10">
        <f t="shared" si="12"/>
        <v>5.95</v>
      </c>
      <c r="H45" s="10">
        <f t="shared" si="9"/>
        <v>8</v>
      </c>
      <c r="I45" s="11">
        <f t="shared" si="10"/>
        <v>59.370500000000007</v>
      </c>
      <c r="J45" s="11">
        <f t="shared" si="11"/>
        <v>89.055750000000018</v>
      </c>
      <c r="K45" s="3"/>
      <c r="L45" s="3"/>
      <c r="M45" s="3"/>
    </row>
    <row r="46" spans="1:13" x14ac:dyDescent="0.25">
      <c r="A46" s="8">
        <v>43875</v>
      </c>
      <c r="B46" s="9">
        <v>0.33263888888888887</v>
      </c>
      <c r="C46" s="9">
        <v>0.75486111111111109</v>
      </c>
      <c r="D46" s="9">
        <f t="shared" si="0"/>
        <v>0.57777777777777772</v>
      </c>
      <c r="E46" s="9">
        <f t="shared" si="1"/>
        <v>0.24444444444444446</v>
      </c>
      <c r="F46" s="9">
        <f t="shared" si="8"/>
        <v>0.33333333333333326</v>
      </c>
      <c r="G46" s="10">
        <f t="shared" si="12"/>
        <v>5.8666666666666671</v>
      </c>
      <c r="H46" s="10">
        <f t="shared" si="9"/>
        <v>8</v>
      </c>
      <c r="I46" s="11">
        <f t="shared" si="10"/>
        <v>58.821333333333342</v>
      </c>
      <c r="J46" s="11">
        <f t="shared" si="11"/>
        <v>88.232000000000028</v>
      </c>
      <c r="K46" s="3"/>
      <c r="L46" s="3"/>
      <c r="M46" s="3"/>
    </row>
    <row r="47" spans="1:13" x14ac:dyDescent="0.25">
      <c r="A47" s="8">
        <v>43876</v>
      </c>
      <c r="B47" s="9">
        <v>0.33124999999999999</v>
      </c>
      <c r="C47" s="9">
        <v>0.75624999999999998</v>
      </c>
      <c r="D47" s="9">
        <f t="shared" si="0"/>
        <v>0.57499999999999996</v>
      </c>
      <c r="E47" s="9">
        <f t="shared" si="1"/>
        <v>0.2416666666666667</v>
      </c>
      <c r="F47" s="9">
        <f t="shared" si="8"/>
        <v>0.33333333333333326</v>
      </c>
      <c r="G47" s="10">
        <f t="shared" si="12"/>
        <v>5.8</v>
      </c>
      <c r="H47" s="10">
        <f t="shared" si="9"/>
        <v>8</v>
      </c>
      <c r="I47" s="11">
        <f t="shared" si="10"/>
        <v>58.382000000000005</v>
      </c>
      <c r="J47" s="11">
        <f t="shared" si="11"/>
        <v>87.573000000000008</v>
      </c>
      <c r="K47" s="3"/>
      <c r="L47" s="3"/>
      <c r="M47" s="3"/>
    </row>
    <row r="48" spans="1:13" x14ac:dyDescent="0.25">
      <c r="A48" s="8">
        <v>43877</v>
      </c>
      <c r="B48" s="9">
        <v>0.3298611111111111</v>
      </c>
      <c r="C48" s="9">
        <v>0.75763888888888886</v>
      </c>
      <c r="D48" s="9">
        <f t="shared" si="0"/>
        <v>0.57222222222222219</v>
      </c>
      <c r="E48" s="9">
        <f t="shared" si="1"/>
        <v>0.23888888888888893</v>
      </c>
      <c r="F48" s="9">
        <f t="shared" si="8"/>
        <v>0.33333333333333326</v>
      </c>
      <c r="G48" s="10">
        <f t="shared" si="12"/>
        <v>5.7333333333333334</v>
      </c>
      <c r="H48" s="10">
        <f t="shared" si="9"/>
        <v>8</v>
      </c>
      <c r="I48" s="11">
        <f t="shared" si="10"/>
        <v>57.942666666666668</v>
      </c>
      <c r="J48" s="11">
        <f t="shared" si="11"/>
        <v>86.914000000000001</v>
      </c>
      <c r="K48" s="3"/>
      <c r="L48" s="3"/>
      <c r="M48" s="3"/>
    </row>
    <row r="49" spans="1:13" x14ac:dyDescent="0.25">
      <c r="A49" s="8">
        <v>43878</v>
      </c>
      <c r="B49" s="9">
        <v>0.32847222222222222</v>
      </c>
      <c r="C49" s="9">
        <v>0.75902777777777775</v>
      </c>
      <c r="D49" s="9">
        <f t="shared" si="0"/>
        <v>0.56944444444444442</v>
      </c>
      <c r="E49" s="9">
        <f t="shared" si="1"/>
        <v>0.23611111111111116</v>
      </c>
      <c r="F49" s="9">
        <f t="shared" si="8"/>
        <v>0.33333333333333326</v>
      </c>
      <c r="G49" s="10">
        <f t="shared" si="12"/>
        <v>5.666666666666667</v>
      </c>
      <c r="H49" s="10">
        <f t="shared" si="9"/>
        <v>8</v>
      </c>
      <c r="I49" s="11">
        <f t="shared" si="10"/>
        <v>57.50333333333333</v>
      </c>
      <c r="J49" s="11">
        <f t="shared" si="11"/>
        <v>86.254999999999995</v>
      </c>
      <c r="K49" s="3"/>
      <c r="L49" s="3"/>
      <c r="M49" s="3"/>
    </row>
    <row r="50" spans="1:13" x14ac:dyDescent="0.25">
      <c r="A50" s="8">
        <v>43879</v>
      </c>
      <c r="B50" s="9">
        <v>0.32708333333333334</v>
      </c>
      <c r="C50" s="9">
        <v>0.76041666666666663</v>
      </c>
      <c r="D50" s="9">
        <f t="shared" si="0"/>
        <v>0.56666666666666665</v>
      </c>
      <c r="E50" s="9">
        <f t="shared" si="1"/>
        <v>0.23333333333333339</v>
      </c>
      <c r="F50" s="9">
        <f t="shared" si="8"/>
        <v>0.33333333333333326</v>
      </c>
      <c r="G50" s="10">
        <f t="shared" si="12"/>
        <v>5.6</v>
      </c>
      <c r="H50" s="10">
        <f t="shared" si="9"/>
        <v>8</v>
      </c>
      <c r="I50" s="11">
        <f t="shared" si="10"/>
        <v>57.063999999999993</v>
      </c>
      <c r="J50" s="11">
        <f t="shared" si="11"/>
        <v>85.596000000000004</v>
      </c>
      <c r="K50" s="3"/>
      <c r="L50" s="3"/>
      <c r="M50" s="3"/>
    </row>
    <row r="51" spans="1:13" x14ac:dyDescent="0.25">
      <c r="A51" s="8">
        <v>43880</v>
      </c>
      <c r="B51" s="9">
        <v>0.32500000000000001</v>
      </c>
      <c r="C51" s="9">
        <v>0.76180555555555562</v>
      </c>
      <c r="D51" s="9">
        <f t="shared" si="0"/>
        <v>0.56319444444444433</v>
      </c>
      <c r="E51" s="9">
        <f t="shared" si="1"/>
        <v>0.22986111111111107</v>
      </c>
      <c r="F51" s="9">
        <f t="shared" si="8"/>
        <v>0.33333333333333326</v>
      </c>
      <c r="G51" s="10">
        <f t="shared" si="12"/>
        <v>5.5166666666666666</v>
      </c>
      <c r="H51" s="10">
        <f t="shared" si="9"/>
        <v>8</v>
      </c>
      <c r="I51" s="11">
        <f t="shared" si="10"/>
        <v>56.514833333333328</v>
      </c>
      <c r="J51" s="11">
        <f t="shared" si="11"/>
        <v>84.77225</v>
      </c>
      <c r="K51" s="3"/>
      <c r="L51" s="3"/>
      <c r="M51" s="3"/>
    </row>
    <row r="52" spans="1:13" x14ac:dyDescent="0.25">
      <c r="A52" s="8">
        <v>43881</v>
      </c>
      <c r="B52" s="9">
        <v>0.32361111111111113</v>
      </c>
      <c r="C52" s="9">
        <v>0.7631944444444444</v>
      </c>
      <c r="D52" s="9">
        <f t="shared" si="0"/>
        <v>0.56041666666666679</v>
      </c>
      <c r="E52" s="9">
        <f t="shared" si="1"/>
        <v>0.22708333333333341</v>
      </c>
      <c r="F52" s="9">
        <f t="shared" si="8"/>
        <v>0.33333333333333337</v>
      </c>
      <c r="G52" s="10">
        <f t="shared" si="12"/>
        <v>5.45</v>
      </c>
      <c r="H52" s="10">
        <f t="shared" si="9"/>
        <v>8</v>
      </c>
      <c r="I52" s="11">
        <f t="shared" si="10"/>
        <v>56.075500000000005</v>
      </c>
      <c r="J52" s="11">
        <f t="shared" si="11"/>
        <v>84.113250000000008</v>
      </c>
      <c r="K52" s="3"/>
      <c r="L52" s="3"/>
      <c r="M52" s="3"/>
    </row>
    <row r="53" spans="1:13" x14ac:dyDescent="0.25">
      <c r="A53" s="8">
        <v>43882</v>
      </c>
      <c r="B53" s="9">
        <v>0.3215277777777778</v>
      </c>
      <c r="C53" s="9">
        <v>0.76458333333333339</v>
      </c>
      <c r="D53" s="9">
        <f t="shared" si="0"/>
        <v>0.55694444444444446</v>
      </c>
      <c r="E53" s="9">
        <f t="shared" si="1"/>
        <v>0.22361111111111109</v>
      </c>
      <c r="F53" s="9">
        <f t="shared" si="8"/>
        <v>0.33333333333333337</v>
      </c>
      <c r="G53" s="10">
        <f t="shared" si="12"/>
        <v>5.3666666666666663</v>
      </c>
      <c r="H53" s="10">
        <f t="shared" si="9"/>
        <v>8</v>
      </c>
      <c r="I53" s="11">
        <f t="shared" si="10"/>
        <v>55.526333333333326</v>
      </c>
      <c r="J53" s="11">
        <f t="shared" si="11"/>
        <v>83.28949999999999</v>
      </c>
      <c r="K53" s="3"/>
      <c r="L53" s="3"/>
      <c r="M53" s="3"/>
    </row>
    <row r="54" spans="1:13" x14ac:dyDescent="0.25">
      <c r="A54" s="8">
        <v>43883</v>
      </c>
      <c r="B54" s="9">
        <v>0.32013888888888892</v>
      </c>
      <c r="C54" s="9">
        <v>0.76597222222222217</v>
      </c>
      <c r="D54" s="9">
        <f t="shared" si="0"/>
        <v>0.5541666666666667</v>
      </c>
      <c r="E54" s="9">
        <f t="shared" si="1"/>
        <v>0.22083333333333344</v>
      </c>
      <c r="F54" s="9">
        <f t="shared" si="8"/>
        <v>0.33333333333333326</v>
      </c>
      <c r="G54" s="10">
        <f t="shared" si="12"/>
        <v>5.3</v>
      </c>
      <c r="H54" s="10">
        <f t="shared" si="9"/>
        <v>8</v>
      </c>
      <c r="I54" s="11">
        <f t="shared" si="10"/>
        <v>55.087000000000003</v>
      </c>
      <c r="J54" s="11">
        <f t="shared" si="11"/>
        <v>82.630500000000012</v>
      </c>
      <c r="K54" s="3"/>
      <c r="L54" s="3"/>
      <c r="M54" s="3"/>
    </row>
    <row r="55" spans="1:13" x14ac:dyDescent="0.25">
      <c r="A55" s="8">
        <v>43884</v>
      </c>
      <c r="B55" s="9">
        <v>0.31875000000000003</v>
      </c>
      <c r="C55" s="9">
        <v>0.76736111111111116</v>
      </c>
      <c r="D55" s="9">
        <f t="shared" si="0"/>
        <v>0.55138888888888893</v>
      </c>
      <c r="E55" s="9">
        <f t="shared" si="1"/>
        <v>0.21805555555555556</v>
      </c>
      <c r="F55" s="9">
        <f t="shared" si="8"/>
        <v>0.33333333333333337</v>
      </c>
      <c r="G55" s="10">
        <f t="shared" si="12"/>
        <v>5.2333333333333334</v>
      </c>
      <c r="H55" s="10">
        <f t="shared" si="9"/>
        <v>8</v>
      </c>
      <c r="I55" s="11">
        <f t="shared" si="10"/>
        <v>54.647666666666666</v>
      </c>
      <c r="J55" s="11">
        <f t="shared" si="11"/>
        <v>81.971500000000006</v>
      </c>
      <c r="K55" s="3"/>
      <c r="L55" s="3"/>
      <c r="M55" s="3"/>
    </row>
    <row r="56" spans="1:13" x14ac:dyDescent="0.25">
      <c r="A56" s="8">
        <v>43885</v>
      </c>
      <c r="B56" s="9">
        <v>0.31666666666666665</v>
      </c>
      <c r="C56" s="9">
        <v>0.76874999999999993</v>
      </c>
      <c r="D56" s="9">
        <f t="shared" si="0"/>
        <v>0.54791666666666672</v>
      </c>
      <c r="E56" s="9">
        <f t="shared" si="1"/>
        <v>0.2145833333333334</v>
      </c>
      <c r="F56" s="9">
        <f t="shared" si="8"/>
        <v>0.33333333333333331</v>
      </c>
      <c r="G56" s="10">
        <f t="shared" si="12"/>
        <v>5.15</v>
      </c>
      <c r="H56" s="10">
        <f t="shared" si="9"/>
        <v>8</v>
      </c>
      <c r="I56" s="11">
        <f t="shared" si="10"/>
        <v>54.098500000000001</v>
      </c>
      <c r="J56" s="11">
        <f t="shared" si="11"/>
        <v>81.147750000000002</v>
      </c>
      <c r="K56" s="3"/>
      <c r="L56" s="3"/>
      <c r="M56" s="3"/>
    </row>
    <row r="57" spans="1:13" x14ac:dyDescent="0.25">
      <c r="A57" s="8">
        <v>43886</v>
      </c>
      <c r="B57" s="9">
        <v>0.31527777777777777</v>
      </c>
      <c r="C57" s="9">
        <v>0.77013888888888893</v>
      </c>
      <c r="D57" s="9">
        <f t="shared" si="0"/>
        <v>0.54513888888888884</v>
      </c>
      <c r="E57" s="9">
        <f t="shared" si="1"/>
        <v>0.21180555555555552</v>
      </c>
      <c r="F57" s="9">
        <f t="shared" si="8"/>
        <v>0.33333333333333331</v>
      </c>
      <c r="G57" s="10">
        <f t="shared" si="12"/>
        <v>5.083333333333333</v>
      </c>
      <c r="H57" s="10">
        <f t="shared" si="9"/>
        <v>8</v>
      </c>
      <c r="I57" s="11">
        <f t="shared" si="10"/>
        <v>53.659166666666664</v>
      </c>
      <c r="J57" s="11">
        <f t="shared" si="11"/>
        <v>80.488749999999996</v>
      </c>
      <c r="K57" s="3"/>
      <c r="L57" s="3"/>
      <c r="M57" s="3"/>
    </row>
    <row r="58" spans="1:13" x14ac:dyDescent="0.25">
      <c r="A58" s="8">
        <v>43887</v>
      </c>
      <c r="B58" s="9">
        <v>0.31388888888888888</v>
      </c>
      <c r="C58" s="9">
        <v>0.7715277777777777</v>
      </c>
      <c r="D58" s="9">
        <f t="shared" si="0"/>
        <v>0.54236111111111118</v>
      </c>
      <c r="E58" s="9">
        <f t="shared" si="1"/>
        <v>0.20902777777777787</v>
      </c>
      <c r="F58" s="9">
        <f t="shared" si="8"/>
        <v>0.33333333333333331</v>
      </c>
      <c r="G58" s="10">
        <f t="shared" si="12"/>
        <v>5.0166666666666666</v>
      </c>
      <c r="H58" s="10">
        <f t="shared" si="9"/>
        <v>8</v>
      </c>
      <c r="I58" s="11">
        <f t="shared" si="10"/>
        <v>53.219833333333327</v>
      </c>
      <c r="J58" s="11">
        <f t="shared" si="11"/>
        <v>79.82974999999999</v>
      </c>
      <c r="K58" s="3"/>
      <c r="L58" s="3"/>
      <c r="M58" s="3"/>
    </row>
    <row r="59" spans="1:13" x14ac:dyDescent="0.25">
      <c r="A59" s="8">
        <v>43888</v>
      </c>
      <c r="B59" s="9">
        <v>0.31180555555555556</v>
      </c>
      <c r="C59" s="9">
        <v>0.7729166666666667</v>
      </c>
      <c r="D59" s="9">
        <f t="shared" si="0"/>
        <v>0.53888888888888886</v>
      </c>
      <c r="E59" s="9">
        <f t="shared" si="1"/>
        <v>0.20555555555555555</v>
      </c>
      <c r="F59" s="9">
        <f t="shared" si="8"/>
        <v>0.33333333333333331</v>
      </c>
      <c r="G59" s="10">
        <f t="shared" si="12"/>
        <v>4.9333333333333336</v>
      </c>
      <c r="H59" s="10">
        <f t="shared" si="9"/>
        <v>8</v>
      </c>
      <c r="I59" s="11">
        <f t="shared" si="10"/>
        <v>52.670666666666662</v>
      </c>
      <c r="J59" s="11">
        <f t="shared" si="11"/>
        <v>79.006</v>
      </c>
      <c r="K59" s="3"/>
      <c r="L59" s="3"/>
      <c r="M59" s="3"/>
    </row>
    <row r="60" spans="1:13" x14ac:dyDescent="0.25">
      <c r="A60" s="8">
        <v>43889</v>
      </c>
      <c r="B60" s="9">
        <v>0.31041666666666667</v>
      </c>
      <c r="C60" s="9">
        <v>0.77430555555555547</v>
      </c>
      <c r="D60" s="9">
        <f t="shared" si="0"/>
        <v>0.5361111111111112</v>
      </c>
      <c r="E60" s="9">
        <f t="shared" si="1"/>
        <v>0.20277777777777789</v>
      </c>
      <c r="F60" s="9">
        <f t="shared" si="8"/>
        <v>0.33333333333333331</v>
      </c>
      <c r="G60" s="10">
        <f t="shared" si="12"/>
        <v>4.8666666666666671</v>
      </c>
      <c r="H60" s="10">
        <f t="shared" si="9"/>
        <v>8</v>
      </c>
      <c r="I60" s="11">
        <f t="shared" si="10"/>
        <v>52.231333333333339</v>
      </c>
      <c r="J60" s="11">
        <f t="shared" si="11"/>
        <v>78.347000000000008</v>
      </c>
      <c r="K60" s="3"/>
      <c r="L60" s="3"/>
      <c r="M60" s="3"/>
    </row>
    <row r="61" spans="1:13" x14ac:dyDescent="0.25">
      <c r="A61" s="8">
        <v>43890</v>
      </c>
      <c r="B61" s="9">
        <v>0.30833333333333335</v>
      </c>
      <c r="C61" s="9">
        <v>0.77569444444444446</v>
      </c>
      <c r="D61" s="9">
        <f t="shared" si="0"/>
        <v>0.53263888888888888</v>
      </c>
      <c r="E61" s="9">
        <f t="shared" si="1"/>
        <v>0.19930555555555557</v>
      </c>
      <c r="F61" s="9">
        <f t="shared" si="8"/>
        <v>0.33333333333333331</v>
      </c>
      <c r="G61" s="10">
        <f t="shared" si="12"/>
        <v>4.7833333333333332</v>
      </c>
      <c r="H61" s="10">
        <f t="shared" si="9"/>
        <v>8</v>
      </c>
      <c r="I61" s="11">
        <f t="shared" si="10"/>
        <v>51.68216666666666</v>
      </c>
      <c r="J61" s="11">
        <f t="shared" si="11"/>
        <v>77.52324999999999</v>
      </c>
      <c r="K61" s="3"/>
      <c r="L61" s="3"/>
      <c r="M61" s="3"/>
    </row>
    <row r="62" spans="1:13" x14ac:dyDescent="0.25">
      <c r="A62" s="8">
        <v>43891</v>
      </c>
      <c r="B62" s="9">
        <v>0.30694444444444441</v>
      </c>
      <c r="C62" s="9">
        <v>0.77708333333333324</v>
      </c>
      <c r="D62" s="9">
        <f t="shared" si="0"/>
        <v>0.52986111111111112</v>
      </c>
      <c r="E62" s="9">
        <f t="shared" si="1"/>
        <v>0.19652777777777786</v>
      </c>
      <c r="F62" s="9">
        <f t="shared" si="8"/>
        <v>0.33333333333333326</v>
      </c>
      <c r="G62" s="10">
        <f t="shared" si="12"/>
        <v>4.7166666666666668</v>
      </c>
      <c r="H62" s="10">
        <f t="shared" si="9"/>
        <v>8</v>
      </c>
      <c r="I62" s="11">
        <f t="shared" si="10"/>
        <v>51.242833333333337</v>
      </c>
      <c r="J62" s="11">
        <f t="shared" si="11"/>
        <v>76.864250000000013</v>
      </c>
      <c r="K62" s="3"/>
      <c r="L62" s="3"/>
      <c r="M62" s="3"/>
    </row>
    <row r="63" spans="1:13" x14ac:dyDescent="0.25">
      <c r="A63" s="8">
        <v>43892</v>
      </c>
      <c r="B63" s="9">
        <v>0.30486111111111108</v>
      </c>
      <c r="C63" s="9">
        <v>0.77847222222222223</v>
      </c>
      <c r="D63" s="9">
        <f t="shared" si="0"/>
        <v>0.5263888888888888</v>
      </c>
      <c r="E63" s="9">
        <f t="shared" si="1"/>
        <v>0.19305555555555554</v>
      </c>
      <c r="F63" s="9">
        <f t="shared" si="8"/>
        <v>0.33333333333333326</v>
      </c>
      <c r="G63" s="10">
        <f t="shared" si="12"/>
        <v>4.6333333333333329</v>
      </c>
      <c r="H63" s="10">
        <f t="shared" si="9"/>
        <v>8</v>
      </c>
      <c r="I63" s="11">
        <f t="shared" si="10"/>
        <v>50.693666666666658</v>
      </c>
      <c r="J63" s="11">
        <f t="shared" si="11"/>
        <v>76.040499999999994</v>
      </c>
      <c r="K63" s="3"/>
      <c r="L63" s="3"/>
      <c r="M63" s="3"/>
    </row>
    <row r="64" spans="1:13" x14ac:dyDescent="0.25">
      <c r="A64" s="8">
        <v>43893</v>
      </c>
      <c r="B64" s="9">
        <v>0.3034722222222222</v>
      </c>
      <c r="C64" s="9">
        <v>0.77986111111111101</v>
      </c>
      <c r="D64" s="9">
        <f t="shared" si="0"/>
        <v>0.52361111111111125</v>
      </c>
      <c r="E64" s="9">
        <f t="shared" si="1"/>
        <v>0.19027777777777788</v>
      </c>
      <c r="F64" s="9">
        <f t="shared" si="8"/>
        <v>0.33333333333333337</v>
      </c>
      <c r="G64" s="10">
        <f t="shared" si="12"/>
        <v>4.5666666666666664</v>
      </c>
      <c r="H64" s="10">
        <f t="shared" si="9"/>
        <v>8</v>
      </c>
      <c r="I64" s="11">
        <f t="shared" si="10"/>
        <v>50.254333333333335</v>
      </c>
      <c r="J64" s="11">
        <f t="shared" si="11"/>
        <v>75.381500000000003</v>
      </c>
      <c r="K64" s="3"/>
      <c r="L64" s="3"/>
      <c r="M64" s="3"/>
    </row>
    <row r="65" spans="1:13" x14ac:dyDescent="0.25">
      <c r="A65" s="8">
        <v>43894</v>
      </c>
      <c r="B65" s="9">
        <v>0.30138888888888887</v>
      </c>
      <c r="C65" s="9">
        <v>0.78125</v>
      </c>
      <c r="D65" s="9">
        <f t="shared" si="0"/>
        <v>0.52013888888888893</v>
      </c>
      <c r="E65" s="9">
        <f t="shared" si="1"/>
        <v>0.18680555555555556</v>
      </c>
      <c r="F65" s="9">
        <f t="shared" si="8"/>
        <v>0.33333333333333337</v>
      </c>
      <c r="G65" s="10">
        <f t="shared" si="12"/>
        <v>4.4833333333333334</v>
      </c>
      <c r="H65" s="10">
        <f t="shared" si="9"/>
        <v>8</v>
      </c>
      <c r="I65" s="11">
        <f t="shared" si="10"/>
        <v>49.70516666666667</v>
      </c>
      <c r="J65" s="11">
        <f t="shared" si="11"/>
        <v>74.557750000000013</v>
      </c>
      <c r="K65" s="3"/>
      <c r="L65" s="3"/>
      <c r="M65" s="3"/>
    </row>
    <row r="66" spans="1:13" x14ac:dyDescent="0.25">
      <c r="A66" s="8">
        <v>43895</v>
      </c>
      <c r="B66" s="9">
        <v>0.3</v>
      </c>
      <c r="C66" s="9">
        <v>0.78263888888888899</v>
      </c>
      <c r="D66" s="9">
        <f t="shared" ref="D66:D129" si="13">B66-$T$2+($T$3-C66)</f>
        <v>0.51736111111111094</v>
      </c>
      <c r="E66" s="9">
        <f t="shared" ref="E66:E129" si="14">($R$2-C66)+IF(B66&gt;$S$2,(B66-$S$2),$T$2)</f>
        <v>0.18402777777777768</v>
      </c>
      <c r="F66" s="9">
        <f t="shared" si="8"/>
        <v>0.33333333333333326</v>
      </c>
      <c r="G66" s="10">
        <f t="shared" si="12"/>
        <v>4.416666666666667</v>
      </c>
      <c r="H66" s="10">
        <f t="shared" si="9"/>
        <v>8</v>
      </c>
      <c r="I66" s="11">
        <f t="shared" si="10"/>
        <v>49.265833333333333</v>
      </c>
      <c r="J66" s="11">
        <f t="shared" si="11"/>
        <v>73.898749999999993</v>
      </c>
      <c r="K66" s="3"/>
      <c r="L66" s="3"/>
      <c r="M66" s="3"/>
    </row>
    <row r="67" spans="1:13" x14ac:dyDescent="0.25">
      <c r="A67" s="8">
        <v>43896</v>
      </c>
      <c r="B67" s="9">
        <v>0.29791666666666666</v>
      </c>
      <c r="C67" s="9">
        <v>0.78472222222222221</v>
      </c>
      <c r="D67" s="9">
        <f t="shared" si="13"/>
        <v>0.51319444444444451</v>
      </c>
      <c r="E67" s="9">
        <f t="shared" si="14"/>
        <v>0.17986111111111114</v>
      </c>
      <c r="F67" s="9">
        <f t="shared" si="8"/>
        <v>0.33333333333333337</v>
      </c>
      <c r="G67" s="10">
        <f t="shared" si="12"/>
        <v>4.3166666666666664</v>
      </c>
      <c r="H67" s="10">
        <f t="shared" si="9"/>
        <v>8</v>
      </c>
      <c r="I67" s="11">
        <f t="shared" si="10"/>
        <v>48.606833333333327</v>
      </c>
      <c r="J67" s="11">
        <f t="shared" si="11"/>
        <v>72.910250000000005</v>
      </c>
      <c r="K67" s="3"/>
      <c r="L67" s="3"/>
      <c r="M67" s="3"/>
    </row>
    <row r="68" spans="1:13" x14ac:dyDescent="0.25">
      <c r="A68" s="8">
        <v>43897</v>
      </c>
      <c r="B68" s="9">
        <v>0.29652777777777778</v>
      </c>
      <c r="C68" s="9">
        <v>0.78611111111111109</v>
      </c>
      <c r="D68" s="9">
        <f t="shared" si="13"/>
        <v>0.51041666666666674</v>
      </c>
      <c r="E68" s="9">
        <f t="shared" si="14"/>
        <v>0.17708333333333337</v>
      </c>
      <c r="F68" s="9">
        <f t="shared" si="8"/>
        <v>0.33333333333333337</v>
      </c>
      <c r="G68" s="10">
        <f t="shared" si="12"/>
        <v>4.25</v>
      </c>
      <c r="H68" s="10">
        <f t="shared" si="9"/>
        <v>8</v>
      </c>
      <c r="I68" s="11">
        <f t="shared" si="10"/>
        <v>48.167500000000004</v>
      </c>
      <c r="J68" s="11">
        <f t="shared" si="11"/>
        <v>72.251250000000013</v>
      </c>
      <c r="K68" s="3"/>
      <c r="L68" s="3"/>
      <c r="M68" s="3"/>
    </row>
    <row r="69" spans="1:13" x14ac:dyDescent="0.25">
      <c r="A69" s="8">
        <v>43898</v>
      </c>
      <c r="B69" s="9">
        <v>0.29444444444444445</v>
      </c>
      <c r="C69" s="9">
        <v>0.78749999999999998</v>
      </c>
      <c r="D69" s="9">
        <f t="shared" si="13"/>
        <v>0.50694444444444442</v>
      </c>
      <c r="E69" s="9">
        <f t="shared" si="14"/>
        <v>0.17361111111111116</v>
      </c>
      <c r="F69" s="9">
        <f t="shared" si="8"/>
        <v>0.33333333333333326</v>
      </c>
      <c r="G69" s="10">
        <f t="shared" si="12"/>
        <v>4.166666666666667</v>
      </c>
      <c r="H69" s="10">
        <f t="shared" si="9"/>
        <v>8</v>
      </c>
      <c r="I69" s="11">
        <f t="shared" si="10"/>
        <v>47.618333333333339</v>
      </c>
      <c r="J69" s="11">
        <f t="shared" si="11"/>
        <v>71.427500000000009</v>
      </c>
      <c r="K69" s="3"/>
      <c r="L69" s="3"/>
      <c r="M69" s="3"/>
    </row>
    <row r="70" spans="1:13" x14ac:dyDescent="0.25">
      <c r="A70" s="8">
        <v>43899</v>
      </c>
      <c r="B70" s="9">
        <v>0.29305555555555557</v>
      </c>
      <c r="C70" s="9">
        <v>0.78888888888888886</v>
      </c>
      <c r="D70" s="9">
        <f t="shared" si="13"/>
        <v>0.50416666666666665</v>
      </c>
      <c r="E70" s="9">
        <f t="shared" si="14"/>
        <v>0.17083333333333339</v>
      </c>
      <c r="F70" s="9">
        <f t="shared" si="8"/>
        <v>0.33333333333333326</v>
      </c>
      <c r="G70" s="10">
        <f t="shared" si="12"/>
        <v>4.0999999999999996</v>
      </c>
      <c r="H70" s="10">
        <f t="shared" si="9"/>
        <v>8</v>
      </c>
      <c r="I70" s="11">
        <f t="shared" si="10"/>
        <v>47.179000000000002</v>
      </c>
      <c r="J70" s="11">
        <f t="shared" si="11"/>
        <v>70.768500000000003</v>
      </c>
      <c r="K70" s="3"/>
      <c r="L70" s="3"/>
      <c r="M70" s="3"/>
    </row>
    <row r="71" spans="1:13" x14ac:dyDescent="0.25">
      <c r="A71" s="8">
        <v>43900</v>
      </c>
      <c r="B71" s="9">
        <v>0.29097222222222224</v>
      </c>
      <c r="C71" s="9">
        <v>0.79027777777777775</v>
      </c>
      <c r="D71" s="9">
        <f t="shared" si="13"/>
        <v>0.50069444444444455</v>
      </c>
      <c r="E71" s="9">
        <f t="shared" si="14"/>
        <v>0.16805555555555562</v>
      </c>
      <c r="F71" s="9">
        <f t="shared" si="8"/>
        <v>0.33263888888888893</v>
      </c>
      <c r="G71" s="10">
        <f t="shared" si="12"/>
        <v>4.0333333333333332</v>
      </c>
      <c r="H71" s="10">
        <f t="shared" si="9"/>
        <v>7.9833333333333334</v>
      </c>
      <c r="I71" s="11">
        <f t="shared" si="10"/>
        <v>46.697666666666663</v>
      </c>
      <c r="J71" s="11">
        <f t="shared" si="11"/>
        <v>70.046499999999995</v>
      </c>
      <c r="K71" s="3"/>
      <c r="L71" s="3"/>
      <c r="M71" s="3"/>
    </row>
    <row r="72" spans="1:13" x14ac:dyDescent="0.25">
      <c r="A72" s="8">
        <v>43901</v>
      </c>
      <c r="B72" s="9">
        <v>0.28888888888888892</v>
      </c>
      <c r="C72" s="9">
        <v>0.79166666666666663</v>
      </c>
      <c r="D72" s="9">
        <f t="shared" si="13"/>
        <v>0.49722222222222229</v>
      </c>
      <c r="E72" s="9">
        <f t="shared" si="14"/>
        <v>0.16666666666666674</v>
      </c>
      <c r="F72" s="9">
        <f t="shared" si="8"/>
        <v>0.33055555555555555</v>
      </c>
      <c r="G72" s="10">
        <f t="shared" si="12"/>
        <v>4</v>
      </c>
      <c r="H72" s="10">
        <f t="shared" si="9"/>
        <v>7.9333333333333336</v>
      </c>
      <c r="I72" s="11">
        <f t="shared" si="10"/>
        <v>46.352000000000004</v>
      </c>
      <c r="J72" s="11">
        <f t="shared" si="11"/>
        <v>69.528000000000006</v>
      </c>
      <c r="K72" s="3"/>
      <c r="L72" s="3"/>
      <c r="M72" s="3"/>
    </row>
    <row r="73" spans="1:13" x14ac:dyDescent="0.25">
      <c r="A73" s="8">
        <v>43902</v>
      </c>
      <c r="B73" s="9">
        <v>0.28750000000000003</v>
      </c>
      <c r="C73" s="9">
        <v>0.79305555555555562</v>
      </c>
      <c r="D73" s="9">
        <f t="shared" si="13"/>
        <v>0.49444444444444441</v>
      </c>
      <c r="E73" s="9">
        <f t="shared" si="14"/>
        <v>0.16527777777777775</v>
      </c>
      <c r="F73" s="9">
        <f t="shared" si="8"/>
        <v>0.32916666666666666</v>
      </c>
      <c r="G73" s="10">
        <f t="shared" si="12"/>
        <v>3.9666666666666668</v>
      </c>
      <c r="H73" s="10">
        <f t="shared" si="9"/>
        <v>7.9</v>
      </c>
      <c r="I73" s="11">
        <f t="shared" si="10"/>
        <v>46.048333333333332</v>
      </c>
      <c r="J73" s="11">
        <f t="shared" si="11"/>
        <v>69.072500000000005</v>
      </c>
      <c r="K73" s="3"/>
      <c r="L73" s="3"/>
      <c r="M73" s="3"/>
    </row>
    <row r="74" spans="1:13" x14ac:dyDescent="0.25">
      <c r="A74" s="8">
        <v>43903</v>
      </c>
      <c r="B74" s="9">
        <v>0.28541666666666665</v>
      </c>
      <c r="C74" s="9">
        <v>0.7944444444444444</v>
      </c>
      <c r="D74" s="9">
        <f t="shared" si="13"/>
        <v>0.49097222222222225</v>
      </c>
      <c r="E74" s="9">
        <f t="shared" si="14"/>
        <v>0.16388888888888897</v>
      </c>
      <c r="F74" s="9">
        <f t="shared" si="8"/>
        <v>0.32708333333333328</v>
      </c>
      <c r="G74" s="10">
        <f t="shared" si="12"/>
        <v>3.9333333333333336</v>
      </c>
      <c r="H74" s="10">
        <f t="shared" si="9"/>
        <v>7.85</v>
      </c>
      <c r="I74" s="11">
        <f t="shared" si="10"/>
        <v>45.702666666666673</v>
      </c>
      <c r="J74" s="11">
        <f t="shared" si="11"/>
        <v>68.554000000000016</v>
      </c>
      <c r="K74" s="3"/>
      <c r="L74" s="3"/>
      <c r="M74" s="3"/>
    </row>
    <row r="75" spans="1:13" x14ac:dyDescent="0.25">
      <c r="A75" s="8">
        <v>43904</v>
      </c>
      <c r="B75" s="9">
        <v>0.28402777777777777</v>
      </c>
      <c r="C75" s="9">
        <v>0.79583333333333339</v>
      </c>
      <c r="D75" s="9">
        <f t="shared" si="13"/>
        <v>0.48819444444444438</v>
      </c>
      <c r="E75" s="9">
        <f t="shared" si="14"/>
        <v>0.16249999999999998</v>
      </c>
      <c r="F75" s="9">
        <f t="shared" si="8"/>
        <v>0.3256944444444444</v>
      </c>
      <c r="G75" s="10">
        <f t="shared" si="12"/>
        <v>3.9</v>
      </c>
      <c r="H75" s="10">
        <f t="shared" si="9"/>
        <v>7.8166666666666664</v>
      </c>
      <c r="I75" s="11">
        <f t="shared" si="10"/>
        <v>45.399000000000001</v>
      </c>
      <c r="J75" s="11">
        <f t="shared" si="11"/>
        <v>68.098500000000001</v>
      </c>
      <c r="K75" s="3"/>
      <c r="L75" s="3"/>
      <c r="M75" s="3"/>
    </row>
    <row r="76" spans="1:13" x14ac:dyDescent="0.25">
      <c r="A76" s="8">
        <v>43905</v>
      </c>
      <c r="B76" s="9">
        <v>0.28194444444444444</v>
      </c>
      <c r="C76" s="9">
        <v>0.79722222222222217</v>
      </c>
      <c r="D76" s="9">
        <f t="shared" si="13"/>
        <v>0.48472222222222228</v>
      </c>
      <c r="E76" s="9">
        <f t="shared" si="14"/>
        <v>0.1611111111111112</v>
      </c>
      <c r="F76" s="9">
        <f t="shared" si="8"/>
        <v>0.32361111111111107</v>
      </c>
      <c r="G76" s="10">
        <f t="shared" si="12"/>
        <v>3.8666666666666667</v>
      </c>
      <c r="H76" s="10">
        <f t="shared" si="9"/>
        <v>7.7666666666666666</v>
      </c>
      <c r="I76" s="11">
        <f t="shared" si="10"/>
        <v>45.053333333333327</v>
      </c>
      <c r="J76" s="11">
        <f t="shared" si="11"/>
        <v>67.58</v>
      </c>
      <c r="K76" s="3"/>
      <c r="L76" s="3"/>
      <c r="M76" s="3"/>
    </row>
    <row r="77" spans="1:13" x14ac:dyDescent="0.25">
      <c r="A77" s="8">
        <v>43906</v>
      </c>
      <c r="B77" s="9">
        <v>0.27986111111111112</v>
      </c>
      <c r="C77" s="9">
        <v>0.79861111111111116</v>
      </c>
      <c r="D77" s="9">
        <f t="shared" si="13"/>
        <v>0.48124999999999996</v>
      </c>
      <c r="E77" s="9">
        <f t="shared" si="14"/>
        <v>0.15972222222222221</v>
      </c>
      <c r="F77" s="9">
        <f t="shared" si="8"/>
        <v>0.32152777777777775</v>
      </c>
      <c r="G77" s="10">
        <f t="shared" si="12"/>
        <v>3.8333333333333335</v>
      </c>
      <c r="H77" s="10">
        <f t="shared" si="9"/>
        <v>7.7166666666666668</v>
      </c>
      <c r="I77" s="11">
        <f t="shared" si="10"/>
        <v>44.707666666666668</v>
      </c>
      <c r="J77" s="11">
        <f t="shared" si="11"/>
        <v>67.061500000000009</v>
      </c>
      <c r="K77" s="3"/>
      <c r="L77" s="3"/>
      <c r="M77" s="3"/>
    </row>
    <row r="78" spans="1:13" x14ac:dyDescent="0.25">
      <c r="A78" s="8">
        <v>43907</v>
      </c>
      <c r="B78" s="9">
        <v>0.27847222222222223</v>
      </c>
      <c r="C78" s="9">
        <v>0.79999999999999993</v>
      </c>
      <c r="D78" s="9">
        <f t="shared" si="13"/>
        <v>0.4784722222222223</v>
      </c>
      <c r="E78" s="9">
        <f t="shared" si="14"/>
        <v>0.15833333333333344</v>
      </c>
      <c r="F78" s="9">
        <f t="shared" si="8"/>
        <v>0.32013888888888886</v>
      </c>
      <c r="G78" s="10">
        <f t="shared" si="12"/>
        <v>3.8</v>
      </c>
      <c r="H78" s="10">
        <f t="shared" si="9"/>
        <v>7.6833333333333336</v>
      </c>
      <c r="I78" s="11">
        <f t="shared" si="10"/>
        <v>44.403999999999996</v>
      </c>
      <c r="J78" s="11">
        <f t="shared" si="11"/>
        <v>66.605999999999995</v>
      </c>
      <c r="K78" s="3"/>
      <c r="L78" s="3"/>
      <c r="M78" s="3"/>
    </row>
    <row r="79" spans="1:13" x14ac:dyDescent="0.25">
      <c r="A79" s="8">
        <v>43908</v>
      </c>
      <c r="B79" s="9">
        <v>0.27638888888888885</v>
      </c>
      <c r="C79" s="9">
        <v>0.80138888888888893</v>
      </c>
      <c r="D79" s="9">
        <f t="shared" si="13"/>
        <v>0.47499999999999992</v>
      </c>
      <c r="E79" s="9">
        <f t="shared" si="14"/>
        <v>0.15694444444444444</v>
      </c>
      <c r="F79" s="9">
        <f t="shared" si="8"/>
        <v>0.31805555555555548</v>
      </c>
      <c r="G79" s="10">
        <f t="shared" si="12"/>
        <v>3.7666666666666666</v>
      </c>
      <c r="H79" s="10">
        <f t="shared" si="9"/>
        <v>7.6333333333333329</v>
      </c>
      <c r="I79" s="11">
        <f t="shared" si="10"/>
        <v>44.058333333333337</v>
      </c>
      <c r="J79" s="11">
        <f t="shared" si="11"/>
        <v>66.087500000000006</v>
      </c>
      <c r="K79" s="3"/>
      <c r="L79" s="3"/>
      <c r="M79" s="3"/>
    </row>
    <row r="80" spans="1:13" x14ac:dyDescent="0.25">
      <c r="A80" s="8">
        <v>43909</v>
      </c>
      <c r="B80" s="9">
        <v>0.27499999999999997</v>
      </c>
      <c r="C80" s="9">
        <v>0.8027777777777777</v>
      </c>
      <c r="D80" s="9">
        <f t="shared" si="13"/>
        <v>0.47222222222222227</v>
      </c>
      <c r="E80" s="9">
        <f t="shared" si="14"/>
        <v>0.15555555555555567</v>
      </c>
      <c r="F80" s="9">
        <f t="shared" si="8"/>
        <v>0.3166666666666666</v>
      </c>
      <c r="G80" s="10">
        <f t="shared" si="12"/>
        <v>3.7333333333333334</v>
      </c>
      <c r="H80" s="10">
        <f t="shared" si="9"/>
        <v>7.6</v>
      </c>
      <c r="I80" s="11">
        <f t="shared" si="10"/>
        <v>43.754666666666665</v>
      </c>
      <c r="J80" s="11">
        <f t="shared" si="11"/>
        <v>65.631999999999991</v>
      </c>
      <c r="K80" s="3"/>
      <c r="L80" s="3"/>
      <c r="M80" s="3"/>
    </row>
    <row r="81" spans="1:13" x14ac:dyDescent="0.25">
      <c r="A81" s="8">
        <v>43910</v>
      </c>
      <c r="B81" s="9">
        <v>0.27291666666666664</v>
      </c>
      <c r="C81" s="9">
        <v>0.8041666666666667</v>
      </c>
      <c r="D81" s="9">
        <f t="shared" si="13"/>
        <v>0.46874999999999994</v>
      </c>
      <c r="E81" s="9">
        <f t="shared" si="14"/>
        <v>0.15416666666666667</v>
      </c>
      <c r="F81" s="9">
        <f t="shared" si="8"/>
        <v>0.31458333333333327</v>
      </c>
      <c r="G81" s="10">
        <f t="shared" si="12"/>
        <v>3.7</v>
      </c>
      <c r="H81" s="10">
        <f t="shared" si="9"/>
        <v>7.55</v>
      </c>
      <c r="I81" s="11">
        <f t="shared" si="10"/>
        <v>43.408999999999999</v>
      </c>
      <c r="J81" s="11">
        <f t="shared" si="11"/>
        <v>65.113500000000002</v>
      </c>
      <c r="K81" s="3"/>
      <c r="L81" s="3"/>
      <c r="M81" s="3"/>
    </row>
    <row r="82" spans="1:13" x14ac:dyDescent="0.25">
      <c r="A82" s="8">
        <v>43911</v>
      </c>
      <c r="B82" s="9">
        <v>0.27083333333333331</v>
      </c>
      <c r="C82" s="9">
        <v>0.80555555555555547</v>
      </c>
      <c r="D82" s="9">
        <f t="shared" si="13"/>
        <v>0.46527777777777785</v>
      </c>
      <c r="E82" s="9">
        <f t="shared" si="14"/>
        <v>0.1527777777777779</v>
      </c>
      <c r="F82" s="9">
        <f t="shared" si="8"/>
        <v>0.31249999999999994</v>
      </c>
      <c r="G82" s="10">
        <f t="shared" si="12"/>
        <v>3.6666666666666665</v>
      </c>
      <c r="H82" s="10">
        <f t="shared" si="9"/>
        <v>7.5</v>
      </c>
      <c r="I82" s="11">
        <f t="shared" si="10"/>
        <v>43.063333333333333</v>
      </c>
      <c r="J82" s="11">
        <f t="shared" si="11"/>
        <v>64.595000000000013</v>
      </c>
      <c r="K82" s="3"/>
      <c r="L82" s="3"/>
      <c r="M82" s="3"/>
    </row>
    <row r="83" spans="1:13" x14ac:dyDescent="0.25">
      <c r="A83" s="8">
        <v>43912</v>
      </c>
      <c r="B83" s="9">
        <v>0.26944444444444443</v>
      </c>
      <c r="C83" s="9">
        <v>0.80694444444444446</v>
      </c>
      <c r="D83" s="9">
        <f t="shared" si="13"/>
        <v>0.46249999999999997</v>
      </c>
      <c r="E83" s="9">
        <f t="shared" si="14"/>
        <v>0.15138888888888891</v>
      </c>
      <c r="F83" s="9">
        <f t="shared" si="8"/>
        <v>0.31111111111111106</v>
      </c>
      <c r="G83" s="10">
        <f t="shared" si="12"/>
        <v>3.6333333333333333</v>
      </c>
      <c r="H83" s="10">
        <f t="shared" si="9"/>
        <v>7.4666666666666668</v>
      </c>
      <c r="I83" s="11">
        <f t="shared" si="10"/>
        <v>42.759666666666661</v>
      </c>
      <c r="J83" s="11">
        <f t="shared" si="11"/>
        <v>64.139499999999984</v>
      </c>
      <c r="K83" s="3"/>
      <c r="L83" s="3"/>
      <c r="M83" s="3"/>
    </row>
    <row r="84" spans="1:13" x14ac:dyDescent="0.25">
      <c r="A84" s="8">
        <v>43913</v>
      </c>
      <c r="B84" s="9">
        <v>0.2673611111111111</v>
      </c>
      <c r="C84" s="9">
        <v>0.80902777777777779</v>
      </c>
      <c r="D84" s="9">
        <f t="shared" si="13"/>
        <v>0.45833333333333331</v>
      </c>
      <c r="E84" s="9">
        <f t="shared" si="14"/>
        <v>0.14930555555555558</v>
      </c>
      <c r="F84" s="9">
        <f t="shared" si="8"/>
        <v>0.30902777777777773</v>
      </c>
      <c r="G84" s="10">
        <f t="shared" si="12"/>
        <v>3.5833333333333335</v>
      </c>
      <c r="H84" s="10">
        <f t="shared" si="9"/>
        <v>7.416666666666667</v>
      </c>
      <c r="I84" s="11">
        <f t="shared" si="10"/>
        <v>42.304166666666667</v>
      </c>
      <c r="J84" s="11">
        <f t="shared" si="11"/>
        <v>63.456250000000004</v>
      </c>
      <c r="K84" s="3"/>
      <c r="L84" s="3"/>
      <c r="M84" s="3"/>
    </row>
    <row r="85" spans="1:13" x14ac:dyDescent="0.25">
      <c r="A85" s="8">
        <v>43914</v>
      </c>
      <c r="B85" s="9">
        <v>0.26597222222222222</v>
      </c>
      <c r="C85" s="9">
        <v>0.81041666666666667</v>
      </c>
      <c r="D85" s="9">
        <f t="shared" si="13"/>
        <v>0.45555555555555555</v>
      </c>
      <c r="E85" s="9">
        <f t="shared" si="14"/>
        <v>0.1479166666666667</v>
      </c>
      <c r="F85" s="9">
        <f t="shared" si="8"/>
        <v>0.30763888888888885</v>
      </c>
      <c r="G85" s="10">
        <f t="shared" si="12"/>
        <v>3.55</v>
      </c>
      <c r="H85" s="10">
        <f t="shared" si="9"/>
        <v>7.3833333333333337</v>
      </c>
      <c r="I85" s="11">
        <f t="shared" si="10"/>
        <v>42.000500000000002</v>
      </c>
      <c r="J85" s="11">
        <f t="shared" si="11"/>
        <v>63.000750000000011</v>
      </c>
      <c r="K85" s="3"/>
      <c r="L85" s="3"/>
      <c r="M85" s="3"/>
    </row>
    <row r="86" spans="1:13" x14ac:dyDescent="0.25">
      <c r="A86" s="8">
        <v>43915</v>
      </c>
      <c r="B86" s="9">
        <v>0.2638888888888889</v>
      </c>
      <c r="C86" s="9">
        <v>0.81180555555555556</v>
      </c>
      <c r="D86" s="9">
        <f t="shared" si="13"/>
        <v>0.45208333333333334</v>
      </c>
      <c r="E86" s="9">
        <f t="shared" si="14"/>
        <v>0.14652777777777781</v>
      </c>
      <c r="F86" s="9">
        <f t="shared" si="8"/>
        <v>0.30555555555555552</v>
      </c>
      <c r="G86" s="10">
        <f t="shared" si="12"/>
        <v>3.5166666666666666</v>
      </c>
      <c r="H86" s="10">
        <f t="shared" si="9"/>
        <v>7.333333333333333</v>
      </c>
      <c r="I86" s="11">
        <f t="shared" si="10"/>
        <v>41.654833333333329</v>
      </c>
      <c r="J86" s="11">
        <f t="shared" si="11"/>
        <v>62.482250000000001</v>
      </c>
      <c r="K86" s="3"/>
      <c r="L86" s="3"/>
      <c r="M86" s="3"/>
    </row>
    <row r="87" spans="1:13" x14ac:dyDescent="0.25">
      <c r="A87" s="8">
        <v>43916</v>
      </c>
      <c r="B87" s="9">
        <v>0.26180555555555557</v>
      </c>
      <c r="C87" s="9">
        <v>0.81319444444444444</v>
      </c>
      <c r="D87" s="9">
        <f t="shared" si="13"/>
        <v>0.44861111111111113</v>
      </c>
      <c r="E87" s="9">
        <f t="shared" si="14"/>
        <v>0.14513888888888893</v>
      </c>
      <c r="F87" s="9">
        <f t="shared" si="8"/>
        <v>0.3034722222222222</v>
      </c>
      <c r="G87" s="10">
        <f t="shared" si="12"/>
        <v>3.4833333333333334</v>
      </c>
      <c r="H87" s="10">
        <f t="shared" si="9"/>
        <v>7.2833333333333332</v>
      </c>
      <c r="I87" s="11">
        <f t="shared" si="10"/>
        <v>41.30916666666667</v>
      </c>
      <c r="J87" s="11">
        <f t="shared" si="11"/>
        <v>61.963750000000005</v>
      </c>
      <c r="K87" s="3"/>
      <c r="L87" s="3"/>
      <c r="M87" s="3"/>
    </row>
    <row r="88" spans="1:13" x14ac:dyDescent="0.25">
      <c r="A88" s="8">
        <v>43917</v>
      </c>
      <c r="B88" s="9">
        <v>0.26041666666666669</v>
      </c>
      <c r="C88" s="9">
        <v>0.81458333333333333</v>
      </c>
      <c r="D88" s="9">
        <f t="shared" si="13"/>
        <v>0.44583333333333336</v>
      </c>
      <c r="E88" s="9">
        <f t="shared" si="14"/>
        <v>0.14375000000000004</v>
      </c>
      <c r="F88" s="9">
        <f t="shared" si="8"/>
        <v>0.30208333333333331</v>
      </c>
      <c r="G88" s="10">
        <f t="shared" si="12"/>
        <v>3.45</v>
      </c>
      <c r="H88" s="10">
        <f t="shared" si="9"/>
        <v>7.25</v>
      </c>
      <c r="I88" s="11">
        <f t="shared" si="10"/>
        <v>41.005499999999998</v>
      </c>
      <c r="J88" s="11">
        <f t="shared" si="11"/>
        <v>61.508250000000004</v>
      </c>
      <c r="K88" s="3"/>
      <c r="L88" s="3"/>
      <c r="M88" s="3"/>
    </row>
    <row r="89" spans="1:13" x14ac:dyDescent="0.25">
      <c r="A89" s="8">
        <v>43918</v>
      </c>
      <c r="B89" s="9">
        <v>0.25833333333333336</v>
      </c>
      <c r="C89" s="9">
        <v>0.81597222222222221</v>
      </c>
      <c r="D89" s="9">
        <f t="shared" si="13"/>
        <v>0.44236111111111115</v>
      </c>
      <c r="E89" s="9">
        <f t="shared" si="14"/>
        <v>0.14236111111111116</v>
      </c>
      <c r="F89" s="9">
        <f t="shared" si="8"/>
        <v>0.3</v>
      </c>
      <c r="G89" s="10">
        <f t="shared" si="12"/>
        <v>3.4166666666666665</v>
      </c>
      <c r="H89" s="10">
        <f t="shared" si="9"/>
        <v>7.2</v>
      </c>
      <c r="I89" s="11">
        <f t="shared" si="10"/>
        <v>40.659833333333339</v>
      </c>
      <c r="J89" s="11">
        <f t="shared" si="11"/>
        <v>60.989750000000008</v>
      </c>
      <c r="K89" s="3"/>
      <c r="L89" s="3"/>
      <c r="M89" s="3"/>
    </row>
    <row r="90" spans="1:13" x14ac:dyDescent="0.25">
      <c r="A90" s="8">
        <v>43919</v>
      </c>
      <c r="B90" s="9">
        <v>0.25694444444444448</v>
      </c>
      <c r="C90" s="9">
        <v>0.81736111111111109</v>
      </c>
      <c r="D90" s="9">
        <f t="shared" si="13"/>
        <v>0.43958333333333338</v>
      </c>
      <c r="E90" s="9">
        <f t="shared" si="14"/>
        <v>0.14097222222222228</v>
      </c>
      <c r="F90" s="9">
        <f t="shared" si="8"/>
        <v>0.2986111111111111</v>
      </c>
      <c r="G90" s="10">
        <f t="shared" si="12"/>
        <v>3.3833333333333333</v>
      </c>
      <c r="H90" s="10">
        <f t="shared" si="9"/>
        <v>7.166666666666667</v>
      </c>
      <c r="I90" s="11">
        <f t="shared" si="10"/>
        <v>40.356166666666667</v>
      </c>
      <c r="J90" s="11">
        <f t="shared" si="11"/>
        <v>60.53425</v>
      </c>
      <c r="K90" s="3"/>
      <c r="L90" s="3"/>
      <c r="M90" s="3"/>
    </row>
    <row r="91" spans="1:13" x14ac:dyDescent="0.25">
      <c r="A91" s="8">
        <v>43920</v>
      </c>
      <c r="B91" s="9">
        <v>0.25486111111111109</v>
      </c>
      <c r="C91" s="9">
        <v>0.81874999999999998</v>
      </c>
      <c r="D91" s="9">
        <f t="shared" si="13"/>
        <v>0.43611111111111112</v>
      </c>
      <c r="E91" s="9">
        <f t="shared" si="14"/>
        <v>0.13958333333333339</v>
      </c>
      <c r="F91" s="9">
        <f t="shared" si="8"/>
        <v>0.29652777777777772</v>
      </c>
      <c r="G91" s="10">
        <f t="shared" si="12"/>
        <v>3.35</v>
      </c>
      <c r="H91" s="10">
        <f t="shared" si="9"/>
        <v>7.1166666666666663</v>
      </c>
      <c r="I91" s="11">
        <f t="shared" si="10"/>
        <v>40.010499999999993</v>
      </c>
      <c r="J91" s="11">
        <f t="shared" si="11"/>
        <v>60.015749999999997</v>
      </c>
      <c r="K91" s="3"/>
      <c r="L91" s="3"/>
      <c r="M91" s="3"/>
    </row>
    <row r="92" spans="1:13" x14ac:dyDescent="0.25">
      <c r="A92" s="8">
        <v>43921</v>
      </c>
      <c r="B92" s="9">
        <v>0.25277777777777777</v>
      </c>
      <c r="C92" s="9">
        <v>0.82013888888888886</v>
      </c>
      <c r="D92" s="9">
        <f t="shared" si="13"/>
        <v>0.43263888888888891</v>
      </c>
      <c r="E92" s="9">
        <f t="shared" si="14"/>
        <v>0.13819444444444451</v>
      </c>
      <c r="F92" s="9">
        <f t="shared" si="8"/>
        <v>0.2944444444444444</v>
      </c>
      <c r="G92" s="10">
        <f t="shared" si="12"/>
        <v>3.3166666666666664</v>
      </c>
      <c r="H92" s="10">
        <f t="shared" si="9"/>
        <v>7.0666666666666664</v>
      </c>
      <c r="I92" s="11">
        <f t="shared" si="10"/>
        <v>39.664833333333334</v>
      </c>
      <c r="J92" s="11">
        <f t="shared" si="11"/>
        <v>59.497250000000001</v>
      </c>
      <c r="K92" s="3"/>
      <c r="L92" s="3"/>
      <c r="M92" s="3"/>
    </row>
    <row r="93" spans="1:13" x14ac:dyDescent="0.25">
      <c r="A93" s="8">
        <v>43922</v>
      </c>
      <c r="B93" s="9">
        <v>0.25138888888888888</v>
      </c>
      <c r="C93" s="9">
        <v>0.82152777777777775</v>
      </c>
      <c r="D93" s="9">
        <f t="shared" si="13"/>
        <v>0.42986111111111114</v>
      </c>
      <c r="E93" s="9">
        <f t="shared" si="14"/>
        <v>0.13680555555555562</v>
      </c>
      <c r="F93" s="9">
        <f t="shared" si="8"/>
        <v>0.29305555555555551</v>
      </c>
      <c r="G93" s="10">
        <f t="shared" si="12"/>
        <v>3.2833333333333332</v>
      </c>
      <c r="H93" s="10">
        <f t="shared" si="9"/>
        <v>7.0333333333333332</v>
      </c>
      <c r="I93" s="11">
        <f t="shared" si="10"/>
        <v>39.361166666666662</v>
      </c>
      <c r="J93" s="11">
        <f t="shared" si="11"/>
        <v>59.041749999999993</v>
      </c>
      <c r="K93" s="3"/>
      <c r="L93" s="3"/>
      <c r="M93" s="3"/>
    </row>
    <row r="94" spans="1:13" x14ac:dyDescent="0.25">
      <c r="A94" s="8">
        <v>43923</v>
      </c>
      <c r="B94" s="9">
        <v>0.24930555555555556</v>
      </c>
      <c r="C94" s="9">
        <v>0.82361111111111107</v>
      </c>
      <c r="D94" s="9">
        <f t="shared" si="13"/>
        <v>0.42569444444444449</v>
      </c>
      <c r="E94" s="9">
        <f t="shared" si="14"/>
        <v>0.1347222222222223</v>
      </c>
      <c r="F94" s="9">
        <f t="shared" si="8"/>
        <v>0.29097222222222219</v>
      </c>
      <c r="G94" s="10">
        <f t="shared" si="12"/>
        <v>3.2333333333333334</v>
      </c>
      <c r="H94" s="10">
        <f t="shared" si="9"/>
        <v>6.9833333333333334</v>
      </c>
      <c r="I94" s="11">
        <f t="shared" si="10"/>
        <v>38.905666666666662</v>
      </c>
      <c r="J94" s="11">
        <f t="shared" si="11"/>
        <v>58.358499999999992</v>
      </c>
      <c r="K94" s="3"/>
      <c r="L94" s="3"/>
      <c r="M94" s="3"/>
    </row>
    <row r="95" spans="1:13" x14ac:dyDescent="0.25">
      <c r="A95" s="8">
        <v>43924</v>
      </c>
      <c r="B95" s="9">
        <v>0.24791666666666667</v>
      </c>
      <c r="C95" s="9">
        <v>0.82500000000000007</v>
      </c>
      <c r="D95" s="9">
        <f t="shared" si="13"/>
        <v>0.42291666666666661</v>
      </c>
      <c r="E95" s="9">
        <f t="shared" si="14"/>
        <v>0.1333333333333333</v>
      </c>
      <c r="F95" s="9">
        <f t="shared" si="8"/>
        <v>0.2895833333333333</v>
      </c>
      <c r="G95" s="10">
        <f t="shared" si="12"/>
        <v>3.2</v>
      </c>
      <c r="H95" s="10">
        <f t="shared" si="9"/>
        <v>6.95</v>
      </c>
      <c r="I95" s="11">
        <f t="shared" si="10"/>
        <v>38.602000000000004</v>
      </c>
      <c r="J95" s="11">
        <f t="shared" si="11"/>
        <v>57.903000000000013</v>
      </c>
      <c r="K95" s="3"/>
      <c r="L95" s="3"/>
      <c r="M95" s="3"/>
    </row>
    <row r="96" spans="1:13" x14ac:dyDescent="0.25">
      <c r="A96" s="8">
        <v>43925</v>
      </c>
      <c r="B96" s="9">
        <v>0.24583333333333335</v>
      </c>
      <c r="C96" s="9">
        <v>0.82638888888888884</v>
      </c>
      <c r="D96" s="9">
        <f t="shared" si="13"/>
        <v>0.41944444444444451</v>
      </c>
      <c r="E96" s="9">
        <f t="shared" si="14"/>
        <v>0.13194444444444453</v>
      </c>
      <c r="F96" s="9">
        <f t="shared" si="8"/>
        <v>0.28749999999999998</v>
      </c>
      <c r="G96" s="10">
        <f t="shared" si="12"/>
        <v>3.1666666666666665</v>
      </c>
      <c r="H96" s="10">
        <f t="shared" si="9"/>
        <v>6.9</v>
      </c>
      <c r="I96" s="11">
        <f t="shared" si="10"/>
        <v>38.25633333333333</v>
      </c>
      <c r="J96" s="11">
        <f t="shared" si="11"/>
        <v>57.384499999999996</v>
      </c>
      <c r="K96" s="3"/>
      <c r="L96" s="3"/>
      <c r="M96" s="3"/>
    </row>
    <row r="97" spans="1:13" x14ac:dyDescent="0.25">
      <c r="A97" s="8">
        <v>43926</v>
      </c>
      <c r="B97" s="9">
        <v>0.24374999999999999</v>
      </c>
      <c r="C97" s="9">
        <v>0.82777777777777783</v>
      </c>
      <c r="D97" s="9">
        <f t="shared" si="13"/>
        <v>0.41597222222222219</v>
      </c>
      <c r="E97" s="9">
        <f t="shared" si="14"/>
        <v>0.13055555555555554</v>
      </c>
      <c r="F97" s="9">
        <f t="shared" si="8"/>
        <v>0.28541666666666665</v>
      </c>
      <c r="G97" s="10">
        <f t="shared" si="12"/>
        <v>3.1333333333333333</v>
      </c>
      <c r="H97" s="10">
        <f t="shared" si="9"/>
        <v>6.85</v>
      </c>
      <c r="I97" s="11">
        <f t="shared" si="10"/>
        <v>37.910666666666671</v>
      </c>
      <c r="J97" s="11">
        <f t="shared" si="11"/>
        <v>56.866000000000014</v>
      </c>
      <c r="K97" s="3"/>
      <c r="L97" s="3"/>
      <c r="M97" s="3"/>
    </row>
    <row r="98" spans="1:13" x14ac:dyDescent="0.25">
      <c r="A98" s="8">
        <v>43927</v>
      </c>
      <c r="B98" s="9">
        <v>0.24236111111111111</v>
      </c>
      <c r="C98" s="9">
        <v>0.82916666666666661</v>
      </c>
      <c r="D98" s="9">
        <f t="shared" si="13"/>
        <v>0.41319444444444453</v>
      </c>
      <c r="E98" s="9">
        <f t="shared" si="14"/>
        <v>0.12916666666666676</v>
      </c>
      <c r="F98" s="9">
        <f t="shared" si="8"/>
        <v>0.28402777777777777</v>
      </c>
      <c r="G98" s="10">
        <f t="shared" si="12"/>
        <v>3.1</v>
      </c>
      <c r="H98" s="10">
        <f t="shared" si="9"/>
        <v>6.8166666666666664</v>
      </c>
      <c r="I98" s="11">
        <f t="shared" si="10"/>
        <v>37.606999999999999</v>
      </c>
      <c r="J98" s="11">
        <f t="shared" si="11"/>
        <v>56.410500000000006</v>
      </c>
      <c r="K98" s="3"/>
      <c r="L98" s="3"/>
      <c r="M98" s="3"/>
    </row>
    <row r="99" spans="1:13" x14ac:dyDescent="0.25">
      <c r="A99" s="8">
        <v>43928</v>
      </c>
      <c r="B99" s="9">
        <v>0.24027777777777778</v>
      </c>
      <c r="C99" s="9">
        <v>0.8305555555555556</v>
      </c>
      <c r="D99" s="9">
        <f t="shared" si="13"/>
        <v>0.40972222222222221</v>
      </c>
      <c r="E99" s="9">
        <f t="shared" si="14"/>
        <v>0.12777777777777777</v>
      </c>
      <c r="F99" s="9">
        <f t="shared" si="8"/>
        <v>0.28194444444444444</v>
      </c>
      <c r="G99" s="10">
        <f t="shared" si="12"/>
        <v>3.0666666666666669</v>
      </c>
      <c r="H99" s="10">
        <f t="shared" si="9"/>
        <v>6.7666666666666666</v>
      </c>
      <c r="I99" s="11">
        <f t="shared" si="10"/>
        <v>37.261333333333333</v>
      </c>
      <c r="J99" s="11">
        <f t="shared" si="11"/>
        <v>55.891999999999996</v>
      </c>
      <c r="K99" s="3"/>
      <c r="L99" s="3"/>
      <c r="M99" s="3"/>
    </row>
    <row r="100" spans="1:13" x14ac:dyDescent="0.25">
      <c r="A100" s="8">
        <v>43929</v>
      </c>
      <c r="B100" s="9">
        <v>0.2388888888888889</v>
      </c>
      <c r="C100" s="9">
        <v>0.83194444444444438</v>
      </c>
      <c r="D100" s="9">
        <f t="shared" si="13"/>
        <v>0.40694444444444455</v>
      </c>
      <c r="E100" s="9">
        <f t="shared" si="14"/>
        <v>0.12638888888888899</v>
      </c>
      <c r="F100" s="9">
        <f t="shared" ref="F100:F163" si="15">D100-E100</f>
        <v>0.28055555555555556</v>
      </c>
      <c r="G100" s="10">
        <f t="shared" si="12"/>
        <v>3.0333333333333332</v>
      </c>
      <c r="H100" s="10">
        <f t="shared" ref="H100:H163" si="16">HOUR(F100)+MINUTE(F100)/60</f>
        <v>6.7333333333333334</v>
      </c>
      <c r="I100" s="11">
        <f t="shared" ref="I100:I163" si="17">G100*$N$2+H100*$O$2</f>
        <v>36.957666666666668</v>
      </c>
      <c r="J100" s="11">
        <f t="shared" ref="J100:J163" si="18">I100*$L$2*$M$2</f>
        <v>55.436500000000002</v>
      </c>
      <c r="K100" s="3"/>
      <c r="L100" s="3"/>
      <c r="M100" s="3"/>
    </row>
    <row r="101" spans="1:13" x14ac:dyDescent="0.25">
      <c r="A101" s="8">
        <v>43930</v>
      </c>
      <c r="B101" s="9">
        <v>0.23680555555555557</v>
      </c>
      <c r="C101" s="9">
        <v>0.8340277777777777</v>
      </c>
      <c r="D101" s="9">
        <f t="shared" si="13"/>
        <v>0.4027777777777779</v>
      </c>
      <c r="E101" s="9">
        <f t="shared" si="14"/>
        <v>0.12430555555555567</v>
      </c>
      <c r="F101" s="9">
        <f t="shared" si="15"/>
        <v>0.27847222222222223</v>
      </c>
      <c r="G101" s="10">
        <f t="shared" ref="G101:G164" si="19">HOUR(E101)+MINUTE(E101)/60</f>
        <v>2.9833333333333334</v>
      </c>
      <c r="H101" s="10">
        <f t="shared" si="16"/>
        <v>6.6833333333333336</v>
      </c>
      <c r="I101" s="11">
        <f t="shared" si="17"/>
        <v>36.502166666666668</v>
      </c>
      <c r="J101" s="11">
        <f t="shared" si="18"/>
        <v>54.753250000000008</v>
      </c>
      <c r="K101" s="3"/>
      <c r="L101" s="3"/>
      <c r="M101" s="3"/>
    </row>
    <row r="102" spans="1:13" x14ac:dyDescent="0.25">
      <c r="A102" s="8">
        <v>43931</v>
      </c>
      <c r="B102" s="9">
        <v>0.23541666666666669</v>
      </c>
      <c r="C102" s="9">
        <v>0.8354166666666667</v>
      </c>
      <c r="D102" s="9">
        <f t="shared" si="13"/>
        <v>0.4</v>
      </c>
      <c r="E102" s="9">
        <f t="shared" si="14"/>
        <v>0.12291666666666667</v>
      </c>
      <c r="F102" s="9">
        <f t="shared" si="15"/>
        <v>0.27708333333333335</v>
      </c>
      <c r="G102" s="10">
        <f t="shared" si="19"/>
        <v>2.95</v>
      </c>
      <c r="H102" s="10">
        <f t="shared" si="16"/>
        <v>6.65</v>
      </c>
      <c r="I102" s="11">
        <f t="shared" si="17"/>
        <v>36.198500000000003</v>
      </c>
      <c r="J102" s="11">
        <f t="shared" si="18"/>
        <v>54.297750000000008</v>
      </c>
      <c r="K102" s="3"/>
      <c r="L102" s="3"/>
      <c r="M102" s="3"/>
    </row>
    <row r="103" spans="1:13" x14ac:dyDescent="0.25">
      <c r="A103" s="8">
        <v>43932</v>
      </c>
      <c r="B103" s="9">
        <v>0.23333333333333331</v>
      </c>
      <c r="C103" s="9">
        <v>0.83680555555555547</v>
      </c>
      <c r="D103" s="9">
        <f t="shared" si="13"/>
        <v>0.39652777777777781</v>
      </c>
      <c r="E103" s="9">
        <f t="shared" si="14"/>
        <v>0.1215277777777779</v>
      </c>
      <c r="F103" s="9">
        <f t="shared" si="15"/>
        <v>0.27499999999999991</v>
      </c>
      <c r="G103" s="10">
        <f t="shared" si="19"/>
        <v>2.9166666666666665</v>
      </c>
      <c r="H103" s="10">
        <f t="shared" si="16"/>
        <v>6.6</v>
      </c>
      <c r="I103" s="11">
        <f t="shared" si="17"/>
        <v>35.852833333333329</v>
      </c>
      <c r="J103" s="11">
        <f t="shared" si="18"/>
        <v>53.77924999999999</v>
      </c>
      <c r="K103" s="3"/>
      <c r="L103" s="3"/>
      <c r="M103" s="3"/>
    </row>
    <row r="104" spans="1:13" x14ac:dyDescent="0.25">
      <c r="A104" s="8">
        <v>43933</v>
      </c>
      <c r="B104" s="9">
        <v>0.23124999999999998</v>
      </c>
      <c r="C104" s="9">
        <v>0.83819444444444446</v>
      </c>
      <c r="D104" s="9">
        <f t="shared" si="13"/>
        <v>0.39305555555555549</v>
      </c>
      <c r="E104" s="9">
        <f t="shared" si="14"/>
        <v>0.12013888888888891</v>
      </c>
      <c r="F104" s="9">
        <f t="shared" si="15"/>
        <v>0.27291666666666659</v>
      </c>
      <c r="G104" s="10">
        <f t="shared" si="19"/>
        <v>2.8833333333333333</v>
      </c>
      <c r="H104" s="10">
        <f t="shared" si="16"/>
        <v>6.55</v>
      </c>
      <c r="I104" s="11">
        <f t="shared" si="17"/>
        <v>35.507166666666663</v>
      </c>
      <c r="J104" s="11">
        <f t="shared" si="18"/>
        <v>53.260750000000002</v>
      </c>
      <c r="K104" s="3"/>
      <c r="L104" s="3"/>
      <c r="M104" s="3"/>
    </row>
    <row r="105" spans="1:13" x14ac:dyDescent="0.25">
      <c r="A105" s="8">
        <v>43934</v>
      </c>
      <c r="B105" s="9">
        <v>0.2298611111111111</v>
      </c>
      <c r="C105" s="9">
        <v>0.83958333333333324</v>
      </c>
      <c r="D105" s="9">
        <f t="shared" si="13"/>
        <v>0.39027777777777783</v>
      </c>
      <c r="E105" s="9">
        <f t="shared" si="14"/>
        <v>0.11875000000000013</v>
      </c>
      <c r="F105" s="9">
        <f t="shared" si="15"/>
        <v>0.2715277777777777</v>
      </c>
      <c r="G105" s="10">
        <f t="shared" si="19"/>
        <v>2.85</v>
      </c>
      <c r="H105" s="10">
        <f t="shared" si="16"/>
        <v>6.5166666666666666</v>
      </c>
      <c r="I105" s="11">
        <f t="shared" si="17"/>
        <v>35.203500000000005</v>
      </c>
      <c r="J105" s="11">
        <f t="shared" si="18"/>
        <v>52.805250000000015</v>
      </c>
      <c r="K105" s="3"/>
      <c r="L105" s="3"/>
      <c r="M105" s="3"/>
    </row>
    <row r="106" spans="1:13" x14ac:dyDescent="0.25">
      <c r="A106" s="8">
        <v>43935</v>
      </c>
      <c r="B106" s="9">
        <v>0.22777777777777777</v>
      </c>
      <c r="C106" s="9">
        <v>0.84166666666666667</v>
      </c>
      <c r="D106" s="9">
        <f t="shared" si="13"/>
        <v>0.38611111111111107</v>
      </c>
      <c r="E106" s="9">
        <f t="shared" si="14"/>
        <v>0.1166666666666667</v>
      </c>
      <c r="F106" s="9">
        <f t="shared" si="15"/>
        <v>0.26944444444444438</v>
      </c>
      <c r="G106" s="10">
        <f t="shared" si="19"/>
        <v>2.8</v>
      </c>
      <c r="H106" s="10">
        <f t="shared" si="16"/>
        <v>6.4666666666666668</v>
      </c>
      <c r="I106" s="11">
        <f t="shared" si="17"/>
        <v>34.747999999999998</v>
      </c>
      <c r="J106" s="11">
        <f t="shared" si="18"/>
        <v>52.121999999999993</v>
      </c>
      <c r="K106" s="3"/>
      <c r="L106" s="3"/>
      <c r="M106" s="3"/>
    </row>
    <row r="107" spans="1:13" x14ac:dyDescent="0.25">
      <c r="A107" s="8">
        <v>43936</v>
      </c>
      <c r="B107" s="9">
        <v>0.22638888888888889</v>
      </c>
      <c r="C107" s="9">
        <v>0.84305555555555556</v>
      </c>
      <c r="D107" s="9">
        <f t="shared" si="13"/>
        <v>0.3833333333333333</v>
      </c>
      <c r="E107" s="9">
        <f t="shared" si="14"/>
        <v>0.11527777777777781</v>
      </c>
      <c r="F107" s="9">
        <f t="shared" si="15"/>
        <v>0.26805555555555549</v>
      </c>
      <c r="G107" s="10">
        <f t="shared" si="19"/>
        <v>2.7666666666666666</v>
      </c>
      <c r="H107" s="10">
        <f t="shared" si="16"/>
        <v>6.4333333333333336</v>
      </c>
      <c r="I107" s="11">
        <f t="shared" si="17"/>
        <v>34.444333333333333</v>
      </c>
      <c r="J107" s="11">
        <f t="shared" si="18"/>
        <v>51.666499999999999</v>
      </c>
      <c r="K107" s="3"/>
      <c r="L107" s="3"/>
      <c r="M107" s="3"/>
    </row>
    <row r="108" spans="1:13" x14ac:dyDescent="0.25">
      <c r="A108" s="8">
        <v>43937</v>
      </c>
      <c r="B108" s="9">
        <v>0.22430555555555556</v>
      </c>
      <c r="C108" s="9">
        <v>0.84444444444444444</v>
      </c>
      <c r="D108" s="9">
        <f t="shared" si="13"/>
        <v>0.37986111111111109</v>
      </c>
      <c r="E108" s="9">
        <f t="shared" si="14"/>
        <v>0.11388888888888893</v>
      </c>
      <c r="F108" s="9">
        <f t="shared" si="15"/>
        <v>0.26597222222222217</v>
      </c>
      <c r="G108" s="10">
        <f t="shared" si="19"/>
        <v>2.7333333333333334</v>
      </c>
      <c r="H108" s="10">
        <f t="shared" si="16"/>
        <v>6.3833333333333337</v>
      </c>
      <c r="I108" s="11">
        <f t="shared" si="17"/>
        <v>34.098666666666674</v>
      </c>
      <c r="J108" s="11">
        <f t="shared" si="18"/>
        <v>51.148000000000017</v>
      </c>
      <c r="K108" s="3"/>
      <c r="L108" s="3"/>
      <c r="M108" s="3"/>
    </row>
    <row r="109" spans="1:13" x14ac:dyDescent="0.25">
      <c r="A109" s="8">
        <v>43938</v>
      </c>
      <c r="B109" s="9">
        <v>0.22291666666666665</v>
      </c>
      <c r="C109" s="9">
        <v>0.84583333333333333</v>
      </c>
      <c r="D109" s="9">
        <f t="shared" si="13"/>
        <v>0.37708333333333333</v>
      </c>
      <c r="E109" s="9">
        <f t="shared" si="14"/>
        <v>0.11250000000000004</v>
      </c>
      <c r="F109" s="9">
        <f t="shared" si="15"/>
        <v>0.26458333333333328</v>
      </c>
      <c r="G109" s="10">
        <f t="shared" si="19"/>
        <v>2.7</v>
      </c>
      <c r="H109" s="10">
        <f t="shared" si="16"/>
        <v>6.35</v>
      </c>
      <c r="I109" s="11">
        <f t="shared" si="17"/>
        <v>33.795000000000002</v>
      </c>
      <c r="J109" s="11">
        <f t="shared" si="18"/>
        <v>50.692500000000003</v>
      </c>
      <c r="K109" s="3"/>
      <c r="L109" s="3"/>
      <c r="M109" s="3"/>
    </row>
    <row r="110" spans="1:13" x14ac:dyDescent="0.25">
      <c r="A110" s="8">
        <v>43939</v>
      </c>
      <c r="B110" s="9">
        <v>0.22083333333333333</v>
      </c>
      <c r="C110" s="9">
        <v>0.84791666666666676</v>
      </c>
      <c r="D110" s="9">
        <f t="shared" si="13"/>
        <v>0.37291666666666656</v>
      </c>
      <c r="E110" s="9">
        <f t="shared" si="14"/>
        <v>0.11041666666666661</v>
      </c>
      <c r="F110" s="9">
        <f t="shared" si="15"/>
        <v>0.26249999999999996</v>
      </c>
      <c r="G110" s="10">
        <f t="shared" si="19"/>
        <v>2.65</v>
      </c>
      <c r="H110" s="10">
        <f t="shared" si="16"/>
        <v>6.3</v>
      </c>
      <c r="I110" s="11">
        <f t="shared" si="17"/>
        <v>33.339500000000001</v>
      </c>
      <c r="J110" s="11">
        <f t="shared" si="18"/>
        <v>50.009250000000009</v>
      </c>
      <c r="K110" s="3"/>
      <c r="L110" s="3"/>
      <c r="M110" s="3"/>
    </row>
    <row r="111" spans="1:13" x14ac:dyDescent="0.25">
      <c r="A111" s="8">
        <v>43940</v>
      </c>
      <c r="B111" s="9">
        <v>0.21944444444444444</v>
      </c>
      <c r="C111" s="9">
        <v>0.84930555555555554</v>
      </c>
      <c r="D111" s="9">
        <f t="shared" si="13"/>
        <v>0.37013888888888891</v>
      </c>
      <c r="E111" s="9">
        <f t="shared" si="14"/>
        <v>0.10902777777777783</v>
      </c>
      <c r="F111" s="9">
        <f t="shared" si="15"/>
        <v>0.26111111111111107</v>
      </c>
      <c r="G111" s="10">
        <f t="shared" si="19"/>
        <v>2.6166666666666667</v>
      </c>
      <c r="H111" s="10">
        <f t="shared" si="16"/>
        <v>6.2666666666666666</v>
      </c>
      <c r="I111" s="11">
        <f t="shared" si="17"/>
        <v>33.035833333333336</v>
      </c>
      <c r="J111" s="11">
        <f t="shared" si="18"/>
        <v>49.553750000000008</v>
      </c>
      <c r="K111" s="3"/>
      <c r="L111" s="3"/>
      <c r="M111" s="3"/>
    </row>
    <row r="112" spans="1:13" x14ac:dyDescent="0.25">
      <c r="A112" s="8">
        <v>43941</v>
      </c>
      <c r="B112" s="9">
        <v>0.21736111111111112</v>
      </c>
      <c r="C112" s="9">
        <v>0.85069444444444453</v>
      </c>
      <c r="D112" s="9">
        <f t="shared" si="13"/>
        <v>0.36666666666666659</v>
      </c>
      <c r="E112" s="9">
        <f t="shared" si="14"/>
        <v>0.10763888888888884</v>
      </c>
      <c r="F112" s="9">
        <f t="shared" si="15"/>
        <v>0.25902777777777775</v>
      </c>
      <c r="G112" s="10">
        <f t="shared" si="19"/>
        <v>2.5833333333333335</v>
      </c>
      <c r="H112" s="10">
        <f t="shared" si="16"/>
        <v>6.2166666666666668</v>
      </c>
      <c r="I112" s="11">
        <f t="shared" si="17"/>
        <v>32.69016666666667</v>
      </c>
      <c r="J112" s="11">
        <f t="shared" si="18"/>
        <v>49.035250000000012</v>
      </c>
      <c r="K112" s="3"/>
      <c r="L112" s="3"/>
      <c r="M112" s="3"/>
    </row>
    <row r="113" spans="1:13" x14ac:dyDescent="0.25">
      <c r="A113" s="8">
        <v>43942</v>
      </c>
      <c r="B113" s="9">
        <v>0.21597222222222223</v>
      </c>
      <c r="C113" s="9">
        <v>0.8520833333333333</v>
      </c>
      <c r="D113" s="9">
        <f t="shared" si="13"/>
        <v>0.36388888888888893</v>
      </c>
      <c r="E113" s="9">
        <f t="shared" si="14"/>
        <v>0.10625000000000007</v>
      </c>
      <c r="F113" s="9">
        <f t="shared" si="15"/>
        <v>0.25763888888888886</v>
      </c>
      <c r="G113" s="10">
        <f t="shared" si="19"/>
        <v>2.5499999999999998</v>
      </c>
      <c r="H113" s="10">
        <f t="shared" si="16"/>
        <v>6.1833333333333336</v>
      </c>
      <c r="I113" s="11">
        <f t="shared" si="17"/>
        <v>32.386499999999998</v>
      </c>
      <c r="J113" s="11">
        <f t="shared" si="18"/>
        <v>48.579749999999997</v>
      </c>
      <c r="K113" s="3"/>
      <c r="L113" s="3"/>
      <c r="M113" s="3"/>
    </row>
    <row r="114" spans="1:13" x14ac:dyDescent="0.25">
      <c r="A114" s="8">
        <v>43943</v>
      </c>
      <c r="B114" s="9">
        <v>0.21458333333333335</v>
      </c>
      <c r="C114" s="9">
        <v>0.85416666666666663</v>
      </c>
      <c r="D114" s="9">
        <f t="shared" si="13"/>
        <v>0.36041666666666672</v>
      </c>
      <c r="E114" s="9">
        <f t="shared" si="14"/>
        <v>0.10416666666666674</v>
      </c>
      <c r="F114" s="9">
        <f t="shared" si="15"/>
        <v>0.25624999999999998</v>
      </c>
      <c r="G114" s="10">
        <f t="shared" si="19"/>
        <v>2.5</v>
      </c>
      <c r="H114" s="10">
        <f t="shared" si="16"/>
        <v>6.15</v>
      </c>
      <c r="I114" s="11">
        <f t="shared" si="17"/>
        <v>31.973000000000003</v>
      </c>
      <c r="J114" s="11">
        <f t="shared" si="18"/>
        <v>47.959500000000006</v>
      </c>
      <c r="K114" s="3"/>
      <c r="L114" s="3"/>
      <c r="M114" s="3"/>
    </row>
    <row r="115" spans="1:13" x14ac:dyDescent="0.25">
      <c r="A115" s="8">
        <v>43944</v>
      </c>
      <c r="B115" s="9">
        <v>0.21249999999999999</v>
      </c>
      <c r="C115" s="9">
        <v>0.85555555555555562</v>
      </c>
      <c r="D115" s="9">
        <f t="shared" si="13"/>
        <v>0.3569444444444444</v>
      </c>
      <c r="E115" s="9">
        <f t="shared" si="14"/>
        <v>0.10277777777777775</v>
      </c>
      <c r="F115" s="9">
        <f t="shared" si="15"/>
        <v>0.25416666666666665</v>
      </c>
      <c r="G115" s="10">
        <f t="shared" si="19"/>
        <v>2.4666666666666668</v>
      </c>
      <c r="H115" s="10">
        <f t="shared" si="16"/>
        <v>6.1</v>
      </c>
      <c r="I115" s="11">
        <f t="shared" si="17"/>
        <v>31.627333333333333</v>
      </c>
      <c r="J115" s="11">
        <f t="shared" si="18"/>
        <v>47.441000000000003</v>
      </c>
      <c r="K115" s="3"/>
      <c r="L115" s="3"/>
      <c r="M115" s="3"/>
    </row>
    <row r="116" spans="1:13" x14ac:dyDescent="0.25">
      <c r="A116" s="8">
        <v>43945</v>
      </c>
      <c r="B116" s="9">
        <v>0.21111111111111111</v>
      </c>
      <c r="C116" s="9">
        <v>0.8569444444444444</v>
      </c>
      <c r="D116" s="9">
        <f t="shared" si="13"/>
        <v>0.35416666666666674</v>
      </c>
      <c r="E116" s="9">
        <f t="shared" si="14"/>
        <v>0.10138888888888897</v>
      </c>
      <c r="F116" s="9">
        <f t="shared" si="15"/>
        <v>0.25277777777777777</v>
      </c>
      <c r="G116" s="10">
        <f t="shared" si="19"/>
        <v>2.4333333333333336</v>
      </c>
      <c r="H116" s="10">
        <f t="shared" si="16"/>
        <v>6.0666666666666664</v>
      </c>
      <c r="I116" s="11">
        <f t="shared" si="17"/>
        <v>31.323666666666668</v>
      </c>
      <c r="J116" s="11">
        <f t="shared" si="18"/>
        <v>46.985500000000002</v>
      </c>
      <c r="K116" s="3"/>
      <c r="L116" s="3"/>
      <c r="M116" s="3"/>
    </row>
    <row r="117" spans="1:13" x14ac:dyDescent="0.25">
      <c r="A117" s="8">
        <v>43946</v>
      </c>
      <c r="B117" s="9">
        <v>0.20902777777777778</v>
      </c>
      <c r="C117" s="9">
        <v>0.85833333333333339</v>
      </c>
      <c r="D117" s="9">
        <f t="shared" si="13"/>
        <v>0.35069444444444442</v>
      </c>
      <c r="E117" s="9">
        <f t="shared" si="14"/>
        <v>9.9999999999999978E-2</v>
      </c>
      <c r="F117" s="9">
        <f t="shared" si="15"/>
        <v>0.25069444444444444</v>
      </c>
      <c r="G117" s="10">
        <f t="shared" si="19"/>
        <v>2.4</v>
      </c>
      <c r="H117" s="10">
        <f t="shared" si="16"/>
        <v>6.0166666666666666</v>
      </c>
      <c r="I117" s="11">
        <f t="shared" si="17"/>
        <v>30.978000000000002</v>
      </c>
      <c r="J117" s="11">
        <f t="shared" si="18"/>
        <v>46.467000000000006</v>
      </c>
      <c r="K117" s="3"/>
      <c r="L117" s="3"/>
      <c r="M117" s="3"/>
    </row>
    <row r="118" spans="1:13" x14ac:dyDescent="0.25">
      <c r="A118" s="8">
        <v>43947</v>
      </c>
      <c r="B118" s="9">
        <v>0.2076388888888889</v>
      </c>
      <c r="C118" s="9">
        <v>0.86041666666666661</v>
      </c>
      <c r="D118" s="9">
        <f t="shared" si="13"/>
        <v>0.34722222222222232</v>
      </c>
      <c r="E118" s="9">
        <f t="shared" si="14"/>
        <v>9.7916666666666763E-2</v>
      </c>
      <c r="F118" s="9">
        <f t="shared" si="15"/>
        <v>0.24930555555555556</v>
      </c>
      <c r="G118" s="10">
        <f t="shared" si="19"/>
        <v>2.35</v>
      </c>
      <c r="H118" s="10">
        <f t="shared" si="16"/>
        <v>5.9833333333333334</v>
      </c>
      <c r="I118" s="11">
        <f t="shared" si="17"/>
        <v>30.564499999999999</v>
      </c>
      <c r="J118" s="11">
        <f t="shared" si="18"/>
        <v>45.84675</v>
      </c>
      <c r="K118" s="3"/>
      <c r="L118" s="3"/>
      <c r="M118" s="3"/>
    </row>
    <row r="119" spans="1:13" x14ac:dyDescent="0.25">
      <c r="A119" s="8">
        <v>43948</v>
      </c>
      <c r="B119" s="9">
        <v>0.20625000000000002</v>
      </c>
      <c r="C119" s="9">
        <v>0.8618055555555556</v>
      </c>
      <c r="D119" s="9">
        <f t="shared" si="13"/>
        <v>0.34444444444444444</v>
      </c>
      <c r="E119" s="9">
        <f t="shared" si="14"/>
        <v>9.6527777777777768E-2</v>
      </c>
      <c r="F119" s="9">
        <f t="shared" si="15"/>
        <v>0.24791666666666667</v>
      </c>
      <c r="G119" s="10">
        <f t="shared" si="19"/>
        <v>2.3166666666666664</v>
      </c>
      <c r="H119" s="10">
        <f t="shared" si="16"/>
        <v>5.95</v>
      </c>
      <c r="I119" s="11">
        <f t="shared" si="17"/>
        <v>30.260833333333331</v>
      </c>
      <c r="J119" s="11">
        <f t="shared" si="18"/>
        <v>45.391249999999999</v>
      </c>
      <c r="K119" s="3"/>
      <c r="L119" s="3"/>
      <c r="M119" s="3"/>
    </row>
    <row r="120" spans="1:13" x14ac:dyDescent="0.25">
      <c r="A120" s="8">
        <v>43949</v>
      </c>
      <c r="B120" s="9">
        <v>0.20416666666666669</v>
      </c>
      <c r="C120" s="9">
        <v>0.86319444444444438</v>
      </c>
      <c r="D120" s="9">
        <f t="shared" si="13"/>
        <v>0.34097222222222234</v>
      </c>
      <c r="E120" s="9">
        <f t="shared" si="14"/>
        <v>9.5138888888888995E-2</v>
      </c>
      <c r="F120" s="9">
        <f t="shared" si="15"/>
        <v>0.24583333333333335</v>
      </c>
      <c r="G120" s="10">
        <f t="shared" si="19"/>
        <v>2.2833333333333332</v>
      </c>
      <c r="H120" s="10">
        <f t="shared" si="16"/>
        <v>5.9</v>
      </c>
      <c r="I120" s="11">
        <f t="shared" si="17"/>
        <v>29.915166666666664</v>
      </c>
      <c r="J120" s="11">
        <f t="shared" si="18"/>
        <v>44.872749999999996</v>
      </c>
      <c r="K120" s="3"/>
      <c r="L120" s="3"/>
      <c r="M120" s="3"/>
    </row>
    <row r="121" spans="1:13" x14ac:dyDescent="0.25">
      <c r="A121" s="8">
        <v>43950</v>
      </c>
      <c r="B121" s="9">
        <v>0.20277777777777781</v>
      </c>
      <c r="C121" s="9">
        <v>0.8652777777777777</v>
      </c>
      <c r="D121" s="9">
        <f t="shared" si="13"/>
        <v>0.33750000000000013</v>
      </c>
      <c r="E121" s="9">
        <f t="shared" si="14"/>
        <v>9.3055555555555669E-2</v>
      </c>
      <c r="F121" s="9">
        <f t="shared" si="15"/>
        <v>0.24444444444444446</v>
      </c>
      <c r="G121" s="10">
        <f t="shared" si="19"/>
        <v>2.2333333333333334</v>
      </c>
      <c r="H121" s="10">
        <f t="shared" si="16"/>
        <v>5.8666666666666671</v>
      </c>
      <c r="I121" s="11">
        <f t="shared" si="17"/>
        <v>29.501666666666665</v>
      </c>
      <c r="J121" s="11">
        <f t="shared" si="18"/>
        <v>44.252499999999998</v>
      </c>
      <c r="K121" s="3"/>
      <c r="L121" s="3"/>
      <c r="M121" s="3"/>
    </row>
    <row r="122" spans="1:13" x14ac:dyDescent="0.25">
      <c r="A122" s="8">
        <v>43951</v>
      </c>
      <c r="B122" s="9">
        <v>0.20138888888888887</v>
      </c>
      <c r="C122" s="9">
        <v>0.8666666666666667</v>
      </c>
      <c r="D122" s="9">
        <f t="shared" si="13"/>
        <v>0.33472222222222214</v>
      </c>
      <c r="E122" s="9">
        <f t="shared" si="14"/>
        <v>9.1666666666666674E-2</v>
      </c>
      <c r="F122" s="9">
        <f t="shared" si="15"/>
        <v>0.24305555555555547</v>
      </c>
      <c r="G122" s="10">
        <f t="shared" si="19"/>
        <v>2.2000000000000002</v>
      </c>
      <c r="H122" s="10">
        <f t="shared" si="16"/>
        <v>5.833333333333333</v>
      </c>
      <c r="I122" s="11">
        <f t="shared" si="17"/>
        <v>29.198</v>
      </c>
      <c r="J122" s="11">
        <f t="shared" si="18"/>
        <v>43.797000000000004</v>
      </c>
      <c r="K122" s="3"/>
      <c r="L122" s="3"/>
      <c r="M122" s="3"/>
    </row>
    <row r="123" spans="1:13" x14ac:dyDescent="0.25">
      <c r="A123" s="8">
        <v>43952</v>
      </c>
      <c r="B123" s="9">
        <v>0.19999999999999998</v>
      </c>
      <c r="C123" s="9">
        <v>0.86805555555555547</v>
      </c>
      <c r="D123" s="9">
        <f t="shared" si="13"/>
        <v>0.33194444444444449</v>
      </c>
      <c r="E123" s="9">
        <f t="shared" si="14"/>
        <v>9.0277777777777901E-2</v>
      </c>
      <c r="F123" s="9">
        <f t="shared" si="15"/>
        <v>0.24166666666666659</v>
      </c>
      <c r="G123" s="10">
        <f t="shared" si="19"/>
        <v>2.1666666666666665</v>
      </c>
      <c r="H123" s="10">
        <f t="shared" si="16"/>
        <v>5.8</v>
      </c>
      <c r="I123" s="11">
        <f t="shared" si="17"/>
        <v>28.894333333333332</v>
      </c>
      <c r="J123" s="11">
        <f t="shared" si="18"/>
        <v>43.341499999999996</v>
      </c>
      <c r="K123" s="3"/>
      <c r="L123" s="3"/>
      <c r="M123" s="3"/>
    </row>
    <row r="124" spans="1:13" x14ac:dyDescent="0.25">
      <c r="A124" s="8">
        <v>43953</v>
      </c>
      <c r="B124" s="9">
        <v>0.19791666666666666</v>
      </c>
      <c r="C124" s="9">
        <v>0.87013888888888891</v>
      </c>
      <c r="D124" s="9">
        <f t="shared" si="13"/>
        <v>0.32777777777777772</v>
      </c>
      <c r="E124" s="9">
        <f t="shared" si="14"/>
        <v>8.8194444444444464E-2</v>
      </c>
      <c r="F124" s="9">
        <f t="shared" si="15"/>
        <v>0.23958333333333326</v>
      </c>
      <c r="G124" s="10">
        <f t="shared" si="19"/>
        <v>2.1166666666666667</v>
      </c>
      <c r="H124" s="10">
        <f t="shared" si="16"/>
        <v>5.75</v>
      </c>
      <c r="I124" s="11">
        <f t="shared" si="17"/>
        <v>28.438833333333335</v>
      </c>
      <c r="J124" s="11">
        <f t="shared" si="18"/>
        <v>42.65825000000001</v>
      </c>
      <c r="K124" s="3"/>
      <c r="L124" s="3"/>
      <c r="M124" s="3"/>
    </row>
    <row r="125" spans="1:13" x14ac:dyDescent="0.25">
      <c r="A125" s="8">
        <v>43954</v>
      </c>
      <c r="B125" s="9">
        <v>0.19652777777777777</v>
      </c>
      <c r="C125" s="9">
        <v>0.87152777777777779</v>
      </c>
      <c r="D125" s="9">
        <f t="shared" si="13"/>
        <v>0.32499999999999996</v>
      </c>
      <c r="E125" s="9">
        <f t="shared" si="14"/>
        <v>8.680555555555558E-2</v>
      </c>
      <c r="F125" s="9">
        <f t="shared" si="15"/>
        <v>0.23819444444444438</v>
      </c>
      <c r="G125" s="10">
        <f t="shared" si="19"/>
        <v>2.0833333333333335</v>
      </c>
      <c r="H125" s="10">
        <f t="shared" si="16"/>
        <v>5.7166666666666668</v>
      </c>
      <c r="I125" s="11">
        <f t="shared" si="17"/>
        <v>28.13516666666667</v>
      </c>
      <c r="J125" s="11">
        <f t="shared" si="18"/>
        <v>42.202750000000009</v>
      </c>
      <c r="K125" s="3"/>
      <c r="L125" s="3"/>
      <c r="M125" s="3"/>
    </row>
    <row r="126" spans="1:13" x14ac:dyDescent="0.25">
      <c r="A126" s="8">
        <v>43955</v>
      </c>
      <c r="B126" s="22">
        <v>0.19513888888888889</v>
      </c>
      <c r="C126" s="22">
        <v>0.87291666666666667</v>
      </c>
      <c r="D126" s="22">
        <f t="shared" si="13"/>
        <v>0.32222222222222219</v>
      </c>
      <c r="E126" s="9">
        <f t="shared" si="14"/>
        <v>8.5416666666666696E-2</v>
      </c>
      <c r="F126" s="9">
        <f t="shared" si="15"/>
        <v>0.23680555555555549</v>
      </c>
      <c r="G126" s="10">
        <f t="shared" si="19"/>
        <v>2.0499999999999998</v>
      </c>
      <c r="H126" s="10">
        <f t="shared" si="16"/>
        <v>5.6833333333333336</v>
      </c>
      <c r="I126" s="11">
        <f t="shared" si="17"/>
        <v>27.831499999999998</v>
      </c>
      <c r="J126" s="11">
        <f t="shared" si="18"/>
        <v>41.747250000000001</v>
      </c>
      <c r="K126" s="3"/>
      <c r="L126" s="3"/>
      <c r="M126" s="3"/>
    </row>
    <row r="127" spans="1:13" x14ac:dyDescent="0.25">
      <c r="A127" s="8">
        <v>43956</v>
      </c>
      <c r="B127" s="22">
        <v>0.19375000000000001</v>
      </c>
      <c r="C127" s="22">
        <v>0.87430555555555556</v>
      </c>
      <c r="D127" s="22">
        <f t="shared" si="13"/>
        <v>0.31944444444444442</v>
      </c>
      <c r="E127" s="9">
        <f t="shared" si="14"/>
        <v>8.4027777777777812E-2</v>
      </c>
      <c r="F127" s="9">
        <f t="shared" si="15"/>
        <v>0.23541666666666661</v>
      </c>
      <c r="G127" s="10">
        <f t="shared" si="19"/>
        <v>2.0166666666666666</v>
      </c>
      <c r="H127" s="10">
        <f t="shared" si="16"/>
        <v>5.65</v>
      </c>
      <c r="I127" s="11">
        <f t="shared" si="17"/>
        <v>27.527833333333334</v>
      </c>
      <c r="J127" s="11">
        <f t="shared" si="18"/>
        <v>41.291750000000008</v>
      </c>
      <c r="K127" s="3"/>
      <c r="L127" s="3"/>
      <c r="M127" s="3"/>
    </row>
    <row r="128" spans="1:13" x14ac:dyDescent="0.25">
      <c r="A128" s="8">
        <v>43957</v>
      </c>
      <c r="B128" s="22">
        <v>0.19236111111111112</v>
      </c>
      <c r="C128" s="22">
        <v>0.87638888888888899</v>
      </c>
      <c r="D128" s="22">
        <f t="shared" si="13"/>
        <v>0.3159722222222221</v>
      </c>
      <c r="E128" s="9">
        <f t="shared" si="14"/>
        <v>8.1944444444444375E-2</v>
      </c>
      <c r="F128" s="9">
        <f t="shared" si="15"/>
        <v>0.23402777777777772</v>
      </c>
      <c r="G128" s="10">
        <f t="shared" si="19"/>
        <v>1.9666666666666668</v>
      </c>
      <c r="H128" s="10">
        <f t="shared" si="16"/>
        <v>5.6166666666666671</v>
      </c>
      <c r="I128" s="11">
        <f t="shared" si="17"/>
        <v>27.114333333333335</v>
      </c>
      <c r="J128" s="11">
        <f t="shared" si="18"/>
        <v>40.671500000000009</v>
      </c>
      <c r="K128" s="3"/>
      <c r="L128" s="3"/>
      <c r="M128" s="3"/>
    </row>
    <row r="129" spans="1:13" x14ac:dyDescent="0.25">
      <c r="A129" s="8">
        <v>43958</v>
      </c>
      <c r="B129" s="22">
        <v>0.19027777777777777</v>
      </c>
      <c r="C129" s="22">
        <v>0.87777777777777777</v>
      </c>
      <c r="D129" s="22">
        <f t="shared" si="13"/>
        <v>0.3125</v>
      </c>
      <c r="E129" s="9">
        <f t="shared" si="14"/>
        <v>8.0555555555555602E-2</v>
      </c>
      <c r="F129" s="9">
        <f t="shared" si="15"/>
        <v>0.2319444444444444</v>
      </c>
      <c r="G129" s="10">
        <f t="shared" si="19"/>
        <v>1.9333333333333333</v>
      </c>
      <c r="H129" s="10">
        <f t="shared" si="16"/>
        <v>5.5666666666666664</v>
      </c>
      <c r="I129" s="11">
        <f t="shared" si="17"/>
        <v>26.768666666666665</v>
      </c>
      <c r="J129" s="11">
        <f t="shared" si="18"/>
        <v>40.152999999999999</v>
      </c>
      <c r="K129" s="3"/>
      <c r="L129" s="3"/>
      <c r="M129" s="3"/>
    </row>
    <row r="130" spans="1:13" x14ac:dyDescent="0.25">
      <c r="A130" s="8">
        <v>43959</v>
      </c>
      <c r="B130" s="22">
        <v>0.18888888888888888</v>
      </c>
      <c r="C130" s="22">
        <v>0.87986111111111109</v>
      </c>
      <c r="D130" s="22">
        <f t="shared" ref="D130:D193" si="20">B130-$T$2+($T$3-C130)</f>
        <v>0.30902777777777779</v>
      </c>
      <c r="E130" s="9">
        <f t="shared" ref="E130:E193" si="21">($R$2-C130)+IF(B130&gt;$S$2,(B130-$S$2),$T$2)</f>
        <v>7.8472222222222276E-2</v>
      </c>
      <c r="F130" s="9">
        <f t="shared" si="15"/>
        <v>0.23055555555555551</v>
      </c>
      <c r="G130" s="10">
        <f t="shared" si="19"/>
        <v>1.8833333333333333</v>
      </c>
      <c r="H130" s="10">
        <f t="shared" si="16"/>
        <v>5.5333333333333332</v>
      </c>
      <c r="I130" s="11">
        <f t="shared" si="17"/>
        <v>26.355166666666666</v>
      </c>
      <c r="J130" s="11">
        <f t="shared" si="18"/>
        <v>39.53275</v>
      </c>
      <c r="K130" s="3"/>
      <c r="L130" s="3"/>
      <c r="M130" s="3"/>
    </row>
    <row r="131" spans="1:13" x14ac:dyDescent="0.25">
      <c r="A131" s="8">
        <v>43960</v>
      </c>
      <c r="B131" s="9">
        <v>0.1875</v>
      </c>
      <c r="C131" s="9">
        <v>0.88124999999999998</v>
      </c>
      <c r="D131" s="9">
        <f t="shared" si="20"/>
        <v>0.30625000000000002</v>
      </c>
      <c r="E131" s="9">
        <f t="shared" si="21"/>
        <v>7.7083333333333393E-2</v>
      </c>
      <c r="F131" s="9">
        <f t="shared" si="15"/>
        <v>0.22916666666666663</v>
      </c>
      <c r="G131" s="10">
        <f t="shared" si="19"/>
        <v>1.85</v>
      </c>
      <c r="H131" s="10">
        <f t="shared" si="16"/>
        <v>5.5</v>
      </c>
      <c r="I131" s="11">
        <f t="shared" si="17"/>
        <v>26.051499999999997</v>
      </c>
      <c r="J131" s="11">
        <f t="shared" si="18"/>
        <v>39.077249999999999</v>
      </c>
      <c r="K131" s="3"/>
      <c r="L131" s="3"/>
      <c r="M131" s="3"/>
    </row>
    <row r="132" spans="1:13" x14ac:dyDescent="0.25">
      <c r="A132" s="8">
        <v>43961</v>
      </c>
      <c r="B132" s="9">
        <v>0.18611111111111112</v>
      </c>
      <c r="C132" s="9">
        <v>0.88263888888888886</v>
      </c>
      <c r="D132" s="9">
        <f t="shared" si="20"/>
        <v>0.30347222222222225</v>
      </c>
      <c r="E132" s="9">
        <f t="shared" si="21"/>
        <v>7.5694444444444509E-2</v>
      </c>
      <c r="F132" s="9">
        <f t="shared" si="15"/>
        <v>0.22777777777777775</v>
      </c>
      <c r="G132" s="10">
        <f t="shared" si="19"/>
        <v>1.8166666666666667</v>
      </c>
      <c r="H132" s="10">
        <f t="shared" si="16"/>
        <v>5.4666666666666668</v>
      </c>
      <c r="I132" s="11">
        <f t="shared" si="17"/>
        <v>25.747833333333332</v>
      </c>
      <c r="J132" s="11">
        <f t="shared" si="18"/>
        <v>38.621749999999999</v>
      </c>
      <c r="K132" s="3"/>
      <c r="L132" s="3"/>
      <c r="M132" s="3"/>
    </row>
    <row r="133" spans="1:13" x14ac:dyDescent="0.25">
      <c r="A133" s="8">
        <v>43962</v>
      </c>
      <c r="B133" s="9">
        <v>0.18472222222222223</v>
      </c>
      <c r="C133" s="9">
        <v>0.88402777777777775</v>
      </c>
      <c r="D133" s="9">
        <f t="shared" si="20"/>
        <v>0.30069444444444449</v>
      </c>
      <c r="E133" s="9">
        <f t="shared" si="21"/>
        <v>7.4305555555555625E-2</v>
      </c>
      <c r="F133" s="9">
        <f t="shared" si="15"/>
        <v>0.22638888888888886</v>
      </c>
      <c r="G133" s="10">
        <f t="shared" si="19"/>
        <v>1.7833333333333332</v>
      </c>
      <c r="H133" s="10">
        <f t="shared" si="16"/>
        <v>5.4333333333333336</v>
      </c>
      <c r="I133" s="11">
        <f t="shared" si="17"/>
        <v>25.444166666666668</v>
      </c>
      <c r="J133" s="11">
        <f t="shared" si="18"/>
        <v>38.166250000000005</v>
      </c>
      <c r="K133" s="3"/>
      <c r="L133" s="3"/>
      <c r="M133" s="3"/>
    </row>
    <row r="134" spans="1:13" x14ac:dyDescent="0.25">
      <c r="A134" s="8">
        <v>43963</v>
      </c>
      <c r="B134" s="9">
        <v>0.18402777777777779</v>
      </c>
      <c r="C134" s="9">
        <v>0.88611111111111107</v>
      </c>
      <c r="D134" s="9">
        <f t="shared" si="20"/>
        <v>0.29791666666666672</v>
      </c>
      <c r="E134" s="9">
        <f t="shared" si="21"/>
        <v>7.2222222222222299E-2</v>
      </c>
      <c r="F134" s="9">
        <f t="shared" si="15"/>
        <v>0.22569444444444442</v>
      </c>
      <c r="G134" s="10">
        <f t="shared" si="19"/>
        <v>1.7333333333333334</v>
      </c>
      <c r="H134" s="10">
        <f t="shared" si="16"/>
        <v>5.416666666666667</v>
      </c>
      <c r="I134" s="11">
        <f t="shared" si="17"/>
        <v>25.072666666666667</v>
      </c>
      <c r="J134" s="11">
        <f t="shared" si="18"/>
        <v>37.609000000000002</v>
      </c>
      <c r="K134" s="3"/>
      <c r="L134" s="3"/>
      <c r="M134" s="3"/>
    </row>
    <row r="135" spans="1:13" x14ac:dyDescent="0.25">
      <c r="A135" s="8">
        <v>43964</v>
      </c>
      <c r="B135" s="9">
        <v>0.18263888888888891</v>
      </c>
      <c r="C135" s="9">
        <v>0.88750000000000007</v>
      </c>
      <c r="D135" s="9">
        <f t="shared" si="20"/>
        <v>0.29513888888888884</v>
      </c>
      <c r="E135" s="9">
        <f t="shared" si="21"/>
        <v>7.0833333333333304E-2</v>
      </c>
      <c r="F135" s="9">
        <f t="shared" si="15"/>
        <v>0.22430555555555554</v>
      </c>
      <c r="G135" s="10">
        <f t="shared" si="19"/>
        <v>1.7</v>
      </c>
      <c r="H135" s="10">
        <f t="shared" si="16"/>
        <v>5.3833333333333337</v>
      </c>
      <c r="I135" s="11">
        <f t="shared" si="17"/>
        <v>24.768999999999998</v>
      </c>
      <c r="J135" s="11">
        <f t="shared" si="18"/>
        <v>37.153500000000001</v>
      </c>
      <c r="K135" s="3"/>
      <c r="L135" s="3"/>
      <c r="M135" s="3"/>
    </row>
    <row r="136" spans="1:13" x14ac:dyDescent="0.25">
      <c r="A136" s="8">
        <v>43965</v>
      </c>
      <c r="B136" s="9">
        <v>0.18055555555555555</v>
      </c>
      <c r="C136" s="9">
        <v>0.88888888888888884</v>
      </c>
      <c r="D136" s="9">
        <f t="shared" si="20"/>
        <v>0.29166666666666674</v>
      </c>
      <c r="E136" s="9">
        <f t="shared" si="21"/>
        <v>6.9444444444444531E-2</v>
      </c>
      <c r="F136" s="9">
        <f t="shared" si="15"/>
        <v>0.22222222222222221</v>
      </c>
      <c r="G136" s="10">
        <f t="shared" si="19"/>
        <v>1.6666666666666665</v>
      </c>
      <c r="H136" s="10">
        <f t="shared" si="16"/>
        <v>5.333333333333333</v>
      </c>
      <c r="I136" s="11">
        <f t="shared" si="17"/>
        <v>24.423333333333332</v>
      </c>
      <c r="J136" s="11">
        <f t="shared" si="18"/>
        <v>36.634999999999998</v>
      </c>
      <c r="K136" s="3"/>
      <c r="L136" s="3"/>
      <c r="M136" s="3"/>
    </row>
    <row r="137" spans="1:13" x14ac:dyDescent="0.25">
      <c r="A137" s="8">
        <v>43966</v>
      </c>
      <c r="B137" s="9">
        <v>0.17986111111111111</v>
      </c>
      <c r="C137" s="9">
        <v>0.89097222222222217</v>
      </c>
      <c r="D137" s="9">
        <f t="shared" si="20"/>
        <v>0.28888888888888897</v>
      </c>
      <c r="E137" s="9">
        <f t="shared" si="21"/>
        <v>6.7361111111111205E-2</v>
      </c>
      <c r="F137" s="9">
        <f t="shared" si="15"/>
        <v>0.22152777777777777</v>
      </c>
      <c r="G137" s="10">
        <f t="shared" si="19"/>
        <v>1.6166666666666667</v>
      </c>
      <c r="H137" s="10">
        <f t="shared" si="16"/>
        <v>5.3166666666666664</v>
      </c>
      <c r="I137" s="11">
        <f t="shared" si="17"/>
        <v>24.051833333333335</v>
      </c>
      <c r="J137" s="11">
        <f t="shared" si="18"/>
        <v>36.077750000000002</v>
      </c>
      <c r="K137" s="3"/>
      <c r="L137" s="3"/>
      <c r="M137" s="3"/>
    </row>
    <row r="138" spans="1:13" x14ac:dyDescent="0.25">
      <c r="A138" s="8">
        <v>43967</v>
      </c>
      <c r="B138" s="9">
        <v>0.17847222222222223</v>
      </c>
      <c r="C138" s="9">
        <v>0.89236111111111116</v>
      </c>
      <c r="D138" s="9">
        <f t="shared" si="20"/>
        <v>0.28611111111111109</v>
      </c>
      <c r="E138" s="9">
        <f t="shared" si="21"/>
        <v>6.597222222222221E-2</v>
      </c>
      <c r="F138" s="9">
        <f t="shared" si="15"/>
        <v>0.22013888888888888</v>
      </c>
      <c r="G138" s="10">
        <f t="shared" si="19"/>
        <v>1.5833333333333335</v>
      </c>
      <c r="H138" s="10">
        <f t="shared" si="16"/>
        <v>5.2833333333333332</v>
      </c>
      <c r="I138" s="11">
        <f t="shared" si="17"/>
        <v>23.74816666666667</v>
      </c>
      <c r="J138" s="11">
        <f t="shared" si="18"/>
        <v>35.622250000000001</v>
      </c>
      <c r="K138" s="3"/>
      <c r="L138" s="3"/>
      <c r="M138" s="3"/>
    </row>
    <row r="139" spans="1:13" x14ac:dyDescent="0.25">
      <c r="A139" s="8">
        <v>43968</v>
      </c>
      <c r="B139" s="9">
        <v>0.17708333333333334</v>
      </c>
      <c r="C139" s="9">
        <v>0.89374999999999993</v>
      </c>
      <c r="D139" s="9">
        <f t="shared" si="20"/>
        <v>0.28333333333333344</v>
      </c>
      <c r="E139" s="9">
        <f t="shared" si="21"/>
        <v>6.4583333333333437E-2</v>
      </c>
      <c r="F139" s="9">
        <f t="shared" si="15"/>
        <v>0.21875</v>
      </c>
      <c r="G139" s="10">
        <f t="shared" si="19"/>
        <v>1.55</v>
      </c>
      <c r="H139" s="10">
        <f t="shared" si="16"/>
        <v>5.25</v>
      </c>
      <c r="I139" s="11">
        <f t="shared" si="17"/>
        <v>23.444499999999998</v>
      </c>
      <c r="J139" s="11">
        <f t="shared" si="18"/>
        <v>35.16675</v>
      </c>
      <c r="K139" s="3"/>
      <c r="L139" s="3"/>
      <c r="M139" s="3"/>
    </row>
    <row r="140" spans="1:13" x14ac:dyDescent="0.25">
      <c r="A140" s="8">
        <v>43969</v>
      </c>
      <c r="B140" s="9">
        <v>0.17569444444444446</v>
      </c>
      <c r="C140" s="9">
        <v>0.89513888888888893</v>
      </c>
      <c r="D140" s="9">
        <f t="shared" si="20"/>
        <v>0.28055555555555556</v>
      </c>
      <c r="E140" s="9">
        <f t="shared" si="21"/>
        <v>6.3194444444444442E-2</v>
      </c>
      <c r="F140" s="9">
        <f t="shared" si="15"/>
        <v>0.21736111111111112</v>
      </c>
      <c r="G140" s="10">
        <f t="shared" si="19"/>
        <v>1.5166666666666666</v>
      </c>
      <c r="H140" s="10">
        <f t="shared" si="16"/>
        <v>5.2166666666666668</v>
      </c>
      <c r="I140" s="11">
        <f t="shared" si="17"/>
        <v>23.140833333333333</v>
      </c>
      <c r="J140" s="11">
        <f t="shared" si="18"/>
        <v>34.71125</v>
      </c>
      <c r="K140" s="3"/>
      <c r="L140" s="3"/>
      <c r="M140" s="3"/>
    </row>
    <row r="141" spans="1:13" x14ac:dyDescent="0.25">
      <c r="A141" s="8">
        <v>43970</v>
      </c>
      <c r="B141" s="9">
        <v>0.17500000000000002</v>
      </c>
      <c r="C141" s="9">
        <v>0.89722222222222225</v>
      </c>
      <c r="D141" s="9">
        <f t="shared" si="20"/>
        <v>0.27777777777777779</v>
      </c>
      <c r="E141" s="9">
        <f t="shared" si="21"/>
        <v>6.1111111111111116E-2</v>
      </c>
      <c r="F141" s="9">
        <f t="shared" si="15"/>
        <v>0.21666666666666667</v>
      </c>
      <c r="G141" s="10">
        <f t="shared" si="19"/>
        <v>1.4666666666666668</v>
      </c>
      <c r="H141" s="10">
        <f t="shared" si="16"/>
        <v>5.2</v>
      </c>
      <c r="I141" s="11">
        <f t="shared" si="17"/>
        <v>22.769333333333336</v>
      </c>
      <c r="J141" s="11">
        <f t="shared" si="18"/>
        <v>34.154000000000003</v>
      </c>
      <c r="K141" s="3"/>
      <c r="L141" s="3"/>
      <c r="M141" s="3"/>
    </row>
    <row r="142" spans="1:13" x14ac:dyDescent="0.25">
      <c r="A142" s="8">
        <v>43971</v>
      </c>
      <c r="B142" s="9">
        <v>0.17361111111111113</v>
      </c>
      <c r="C142" s="9">
        <v>0.89861111111111114</v>
      </c>
      <c r="D142" s="9">
        <f t="shared" si="20"/>
        <v>0.27500000000000002</v>
      </c>
      <c r="E142" s="9">
        <f t="shared" si="21"/>
        <v>5.9722222222222232E-2</v>
      </c>
      <c r="F142" s="9">
        <f t="shared" si="15"/>
        <v>0.21527777777777779</v>
      </c>
      <c r="G142" s="10">
        <f t="shared" si="19"/>
        <v>1.4333333333333333</v>
      </c>
      <c r="H142" s="10">
        <f t="shared" si="16"/>
        <v>5.166666666666667</v>
      </c>
      <c r="I142" s="11">
        <f t="shared" si="17"/>
        <v>22.465666666666667</v>
      </c>
      <c r="J142" s="11">
        <f t="shared" si="18"/>
        <v>33.698500000000003</v>
      </c>
      <c r="K142" s="3"/>
      <c r="L142" s="3"/>
      <c r="M142" s="3"/>
    </row>
    <row r="143" spans="1:13" x14ac:dyDescent="0.25">
      <c r="A143" s="8">
        <v>43972</v>
      </c>
      <c r="B143" s="9">
        <v>0.17222222222222225</v>
      </c>
      <c r="C143" s="9">
        <v>0.9</v>
      </c>
      <c r="D143" s="9">
        <f t="shared" si="20"/>
        <v>0.27222222222222225</v>
      </c>
      <c r="E143" s="9">
        <f t="shared" si="21"/>
        <v>5.8333333333333348E-2</v>
      </c>
      <c r="F143" s="9">
        <f t="shared" si="15"/>
        <v>0.21388888888888891</v>
      </c>
      <c r="G143" s="10">
        <f t="shared" si="19"/>
        <v>1.4</v>
      </c>
      <c r="H143" s="10">
        <f t="shared" si="16"/>
        <v>5.1333333333333337</v>
      </c>
      <c r="I143" s="11">
        <f t="shared" si="17"/>
        <v>22.161999999999999</v>
      </c>
      <c r="J143" s="11">
        <f t="shared" si="18"/>
        <v>33.243000000000002</v>
      </c>
      <c r="K143" s="3"/>
      <c r="L143" s="3"/>
      <c r="M143" s="3"/>
    </row>
    <row r="144" spans="1:13" x14ac:dyDescent="0.25">
      <c r="A144" s="8">
        <v>43973</v>
      </c>
      <c r="B144" s="9">
        <v>0.17152777777777775</v>
      </c>
      <c r="C144" s="9">
        <v>0.90138888888888891</v>
      </c>
      <c r="D144" s="9">
        <f t="shared" si="20"/>
        <v>0.27013888888888882</v>
      </c>
      <c r="E144" s="9">
        <f t="shared" si="21"/>
        <v>5.6944444444444464E-2</v>
      </c>
      <c r="F144" s="9">
        <f t="shared" si="15"/>
        <v>0.21319444444444435</v>
      </c>
      <c r="G144" s="10">
        <f t="shared" si="19"/>
        <v>1.3666666666666667</v>
      </c>
      <c r="H144" s="10">
        <f t="shared" si="16"/>
        <v>5.1166666666666663</v>
      </c>
      <c r="I144" s="11">
        <f t="shared" si="17"/>
        <v>21.900333333333332</v>
      </c>
      <c r="J144" s="11">
        <f t="shared" si="18"/>
        <v>32.850500000000004</v>
      </c>
      <c r="K144" s="3"/>
      <c r="L144" s="3"/>
      <c r="M144" s="3"/>
    </row>
    <row r="145" spans="1:13" x14ac:dyDescent="0.25">
      <c r="A145" s="8">
        <v>43974</v>
      </c>
      <c r="B145" s="9">
        <v>0.17013888888888887</v>
      </c>
      <c r="C145" s="9">
        <v>0.90277777777777779</v>
      </c>
      <c r="D145" s="9">
        <f t="shared" si="20"/>
        <v>0.26736111111111105</v>
      </c>
      <c r="E145" s="9">
        <f t="shared" si="21"/>
        <v>5.555555555555558E-2</v>
      </c>
      <c r="F145" s="9">
        <f t="shared" si="15"/>
        <v>0.21180555555555547</v>
      </c>
      <c r="G145" s="10">
        <f t="shared" si="19"/>
        <v>1.3333333333333333</v>
      </c>
      <c r="H145" s="10">
        <f t="shared" si="16"/>
        <v>5.083333333333333</v>
      </c>
      <c r="I145" s="11">
        <f t="shared" si="17"/>
        <v>21.596666666666664</v>
      </c>
      <c r="J145" s="11">
        <f t="shared" si="18"/>
        <v>32.394999999999996</v>
      </c>
      <c r="K145" s="3"/>
      <c r="L145" s="3"/>
      <c r="M145" s="3"/>
    </row>
    <row r="146" spans="1:13" x14ac:dyDescent="0.25">
      <c r="A146" s="8">
        <v>43975</v>
      </c>
      <c r="B146" s="9">
        <v>0.16944444444444443</v>
      </c>
      <c r="C146" s="9">
        <v>0.90416666666666667</v>
      </c>
      <c r="D146" s="9">
        <f t="shared" si="20"/>
        <v>0.26527777777777772</v>
      </c>
      <c r="E146" s="9">
        <f t="shared" si="21"/>
        <v>5.4166666666666696E-2</v>
      </c>
      <c r="F146" s="9">
        <f t="shared" si="15"/>
        <v>0.21111111111111103</v>
      </c>
      <c r="G146" s="10">
        <f t="shared" si="19"/>
        <v>1.3</v>
      </c>
      <c r="H146" s="10">
        <f t="shared" si="16"/>
        <v>5.0666666666666664</v>
      </c>
      <c r="I146" s="11">
        <f t="shared" si="17"/>
        <v>21.335000000000001</v>
      </c>
      <c r="J146" s="11">
        <f t="shared" si="18"/>
        <v>32.002500000000005</v>
      </c>
      <c r="K146" s="3"/>
      <c r="L146" s="3"/>
      <c r="M146" s="3"/>
    </row>
    <row r="147" spans="1:13" x14ac:dyDescent="0.25">
      <c r="A147" s="8">
        <v>43976</v>
      </c>
      <c r="B147" s="9">
        <v>0.16805555555555554</v>
      </c>
      <c r="C147" s="9">
        <v>0.90555555555555556</v>
      </c>
      <c r="D147" s="9">
        <f t="shared" si="20"/>
        <v>0.26249999999999996</v>
      </c>
      <c r="E147" s="9">
        <f t="shared" si="21"/>
        <v>5.2777777777777812E-2</v>
      </c>
      <c r="F147" s="9">
        <f t="shared" si="15"/>
        <v>0.20972222222222214</v>
      </c>
      <c r="G147" s="10">
        <f t="shared" si="19"/>
        <v>1.2666666666666666</v>
      </c>
      <c r="H147" s="10">
        <f t="shared" si="16"/>
        <v>5.0333333333333332</v>
      </c>
      <c r="I147" s="11">
        <f t="shared" si="17"/>
        <v>21.031333333333333</v>
      </c>
      <c r="J147" s="11">
        <f t="shared" si="18"/>
        <v>31.546999999999997</v>
      </c>
      <c r="K147" s="3"/>
      <c r="L147" s="3"/>
      <c r="M147" s="3"/>
    </row>
    <row r="148" spans="1:13" x14ac:dyDescent="0.25">
      <c r="A148" s="8">
        <v>43977</v>
      </c>
      <c r="B148" s="9">
        <v>0.1673611111111111</v>
      </c>
      <c r="C148" s="9">
        <v>0.90694444444444444</v>
      </c>
      <c r="D148" s="9">
        <f t="shared" si="20"/>
        <v>0.26041666666666663</v>
      </c>
      <c r="E148" s="9">
        <f t="shared" si="21"/>
        <v>5.1388888888888928E-2</v>
      </c>
      <c r="F148" s="9">
        <f t="shared" si="15"/>
        <v>0.2090277777777777</v>
      </c>
      <c r="G148" s="10">
        <f t="shared" si="19"/>
        <v>1.2333333333333334</v>
      </c>
      <c r="H148" s="10">
        <f t="shared" si="16"/>
        <v>5.0166666666666666</v>
      </c>
      <c r="I148" s="11">
        <f t="shared" si="17"/>
        <v>20.769666666666666</v>
      </c>
      <c r="J148" s="11">
        <f t="shared" si="18"/>
        <v>31.154499999999999</v>
      </c>
      <c r="K148" s="3"/>
      <c r="L148" s="3"/>
      <c r="M148" s="3"/>
    </row>
    <row r="149" spans="1:13" x14ac:dyDescent="0.25">
      <c r="A149" s="8">
        <v>43978</v>
      </c>
      <c r="B149" s="9">
        <v>0.16597222222222222</v>
      </c>
      <c r="C149" s="9">
        <v>0.90833333333333333</v>
      </c>
      <c r="D149" s="9">
        <f t="shared" si="20"/>
        <v>0.25763888888888886</v>
      </c>
      <c r="E149" s="9">
        <f t="shared" si="21"/>
        <v>5.0000000000000044E-2</v>
      </c>
      <c r="F149" s="9">
        <f t="shared" si="15"/>
        <v>0.20763888888888882</v>
      </c>
      <c r="G149" s="10">
        <f t="shared" si="19"/>
        <v>1.2</v>
      </c>
      <c r="H149" s="10">
        <f t="shared" si="16"/>
        <v>4.9833333333333334</v>
      </c>
      <c r="I149" s="11">
        <f t="shared" si="17"/>
        <v>20.466000000000001</v>
      </c>
      <c r="J149" s="11">
        <f t="shared" si="18"/>
        <v>30.699000000000002</v>
      </c>
      <c r="K149" s="3"/>
      <c r="L149" s="3"/>
      <c r="M149" s="3"/>
    </row>
    <row r="150" spans="1:13" x14ac:dyDescent="0.25">
      <c r="A150" s="8">
        <v>43979</v>
      </c>
      <c r="B150" s="9">
        <v>0.16527777777777777</v>
      </c>
      <c r="C150" s="9">
        <v>0.90972222222222221</v>
      </c>
      <c r="D150" s="9">
        <f t="shared" si="20"/>
        <v>0.25555555555555554</v>
      </c>
      <c r="E150" s="9">
        <f t="shared" si="21"/>
        <v>4.861111111111116E-2</v>
      </c>
      <c r="F150" s="9">
        <f t="shared" si="15"/>
        <v>0.20694444444444438</v>
      </c>
      <c r="G150" s="10">
        <f t="shared" si="19"/>
        <v>1.1666666666666667</v>
      </c>
      <c r="H150" s="10">
        <f t="shared" si="16"/>
        <v>4.9666666666666668</v>
      </c>
      <c r="I150" s="11">
        <f t="shared" si="17"/>
        <v>20.204333333333334</v>
      </c>
      <c r="J150" s="11">
        <f t="shared" si="18"/>
        <v>30.3065</v>
      </c>
      <c r="K150" s="3"/>
      <c r="L150" s="3"/>
      <c r="M150" s="3"/>
    </row>
    <row r="151" spans="1:13" x14ac:dyDescent="0.25">
      <c r="A151" s="8">
        <v>43980</v>
      </c>
      <c r="B151" s="9">
        <v>0.16458333333333333</v>
      </c>
      <c r="C151" s="9">
        <v>0.91111111111111109</v>
      </c>
      <c r="D151" s="9">
        <f t="shared" si="20"/>
        <v>0.25347222222222221</v>
      </c>
      <c r="E151" s="9">
        <f t="shared" si="21"/>
        <v>4.7222222222222276E-2</v>
      </c>
      <c r="F151" s="9">
        <f t="shared" si="15"/>
        <v>0.20624999999999993</v>
      </c>
      <c r="G151" s="10">
        <f t="shared" si="19"/>
        <v>1.1333333333333333</v>
      </c>
      <c r="H151" s="10">
        <f t="shared" si="16"/>
        <v>4.95</v>
      </c>
      <c r="I151" s="11">
        <f t="shared" si="17"/>
        <v>19.942666666666668</v>
      </c>
      <c r="J151" s="11">
        <f t="shared" si="18"/>
        <v>29.914000000000001</v>
      </c>
      <c r="K151" s="3"/>
      <c r="L151" s="3"/>
      <c r="M151" s="3"/>
    </row>
    <row r="152" spans="1:13" x14ac:dyDescent="0.25">
      <c r="A152" s="8">
        <v>43981</v>
      </c>
      <c r="B152" s="9">
        <v>0.16388888888888889</v>
      </c>
      <c r="C152" s="9">
        <v>0.91249999999999998</v>
      </c>
      <c r="D152" s="9">
        <f t="shared" si="20"/>
        <v>0.25138888888888888</v>
      </c>
      <c r="E152" s="9">
        <f t="shared" si="21"/>
        <v>4.5833333333333393E-2</v>
      </c>
      <c r="F152" s="9">
        <f t="shared" si="15"/>
        <v>0.20555555555555549</v>
      </c>
      <c r="G152" s="10">
        <f t="shared" si="19"/>
        <v>1.1000000000000001</v>
      </c>
      <c r="H152" s="10">
        <f t="shared" si="16"/>
        <v>4.9333333333333336</v>
      </c>
      <c r="I152" s="11">
        <f t="shared" si="17"/>
        <v>19.681000000000001</v>
      </c>
      <c r="J152" s="11">
        <f t="shared" si="18"/>
        <v>29.521500000000003</v>
      </c>
      <c r="K152" s="3"/>
      <c r="L152" s="3"/>
      <c r="M152" s="3"/>
    </row>
    <row r="153" spans="1:13" x14ac:dyDescent="0.25">
      <c r="A153" s="8">
        <v>43982</v>
      </c>
      <c r="B153" s="9">
        <v>0.16319444444444445</v>
      </c>
      <c r="C153" s="9">
        <v>0.91388888888888886</v>
      </c>
      <c r="D153" s="9">
        <f t="shared" si="20"/>
        <v>0.24930555555555559</v>
      </c>
      <c r="E153" s="9">
        <f t="shared" si="21"/>
        <v>4.4444444444444509E-2</v>
      </c>
      <c r="F153" s="9">
        <f t="shared" si="15"/>
        <v>0.20486111111111108</v>
      </c>
      <c r="G153" s="10">
        <f t="shared" si="19"/>
        <v>1.0666666666666667</v>
      </c>
      <c r="H153" s="10">
        <f t="shared" si="16"/>
        <v>4.916666666666667</v>
      </c>
      <c r="I153" s="11">
        <f t="shared" si="17"/>
        <v>19.419333333333334</v>
      </c>
      <c r="J153" s="11">
        <f t="shared" si="18"/>
        <v>29.129000000000005</v>
      </c>
      <c r="K153" s="3"/>
      <c r="L153" s="3"/>
      <c r="M153" s="3"/>
    </row>
    <row r="154" spans="1:13" x14ac:dyDescent="0.25">
      <c r="A154" s="8">
        <v>43983</v>
      </c>
      <c r="B154" s="9">
        <v>0.16250000000000001</v>
      </c>
      <c r="C154" s="9">
        <v>0.91527777777777775</v>
      </c>
      <c r="D154" s="9">
        <f t="shared" si="20"/>
        <v>0.24722222222222226</v>
      </c>
      <c r="E154" s="9">
        <f t="shared" si="21"/>
        <v>4.3055555555555625E-2</v>
      </c>
      <c r="F154" s="9">
        <f t="shared" si="15"/>
        <v>0.20416666666666664</v>
      </c>
      <c r="G154" s="10">
        <f t="shared" si="19"/>
        <v>1.0333333333333334</v>
      </c>
      <c r="H154" s="10">
        <f t="shared" si="16"/>
        <v>4.9000000000000004</v>
      </c>
      <c r="I154" s="11">
        <f t="shared" si="17"/>
        <v>19.157666666666668</v>
      </c>
      <c r="J154" s="11">
        <f t="shared" si="18"/>
        <v>28.736500000000003</v>
      </c>
      <c r="K154" s="3"/>
      <c r="L154" s="3"/>
      <c r="M154" s="3"/>
    </row>
    <row r="155" spans="1:13" x14ac:dyDescent="0.25">
      <c r="A155" s="8">
        <v>43984</v>
      </c>
      <c r="B155" s="9">
        <v>0.16180555555555556</v>
      </c>
      <c r="C155" s="9">
        <v>0.9159722222222223</v>
      </c>
      <c r="D155" s="9">
        <f t="shared" si="20"/>
        <v>0.24583333333333326</v>
      </c>
      <c r="E155" s="9">
        <f t="shared" si="21"/>
        <v>4.2361111111111072E-2</v>
      </c>
      <c r="F155" s="9">
        <f t="shared" si="15"/>
        <v>0.20347222222222219</v>
      </c>
      <c r="G155" s="10">
        <f t="shared" si="19"/>
        <v>1.0166666666666666</v>
      </c>
      <c r="H155" s="10">
        <f t="shared" si="16"/>
        <v>4.8833333333333329</v>
      </c>
      <c r="I155" s="11">
        <f t="shared" si="17"/>
        <v>19.005833333333332</v>
      </c>
      <c r="J155" s="11">
        <f t="shared" si="18"/>
        <v>28.508749999999999</v>
      </c>
      <c r="K155" s="3"/>
      <c r="L155" s="3"/>
      <c r="M155" s="3"/>
    </row>
    <row r="156" spans="1:13" x14ac:dyDescent="0.25">
      <c r="A156" s="8">
        <v>43985</v>
      </c>
      <c r="B156" s="9">
        <v>0.16111111111111112</v>
      </c>
      <c r="C156" s="9">
        <v>0.91736111111111107</v>
      </c>
      <c r="D156" s="9">
        <f t="shared" si="20"/>
        <v>0.24375000000000005</v>
      </c>
      <c r="E156" s="9">
        <f t="shared" si="21"/>
        <v>4.0972222222222299E-2</v>
      </c>
      <c r="F156" s="9">
        <f t="shared" si="15"/>
        <v>0.20277777777777775</v>
      </c>
      <c r="G156" s="10">
        <f t="shared" si="19"/>
        <v>0.98333333333333328</v>
      </c>
      <c r="H156" s="10">
        <f t="shared" si="16"/>
        <v>4.8666666666666671</v>
      </c>
      <c r="I156" s="11">
        <f t="shared" si="17"/>
        <v>18.744166666666668</v>
      </c>
      <c r="J156" s="11">
        <f t="shared" si="18"/>
        <v>28.116250000000004</v>
      </c>
      <c r="K156" s="3"/>
      <c r="L156" s="3"/>
      <c r="M156" s="3"/>
    </row>
    <row r="157" spans="1:13" x14ac:dyDescent="0.25">
      <c r="A157" s="8">
        <v>43986</v>
      </c>
      <c r="B157" s="9">
        <v>0.15972222222222224</v>
      </c>
      <c r="C157" s="9">
        <v>0.91875000000000007</v>
      </c>
      <c r="D157" s="9">
        <f t="shared" si="20"/>
        <v>0.24097222222222217</v>
      </c>
      <c r="E157" s="9">
        <f t="shared" si="21"/>
        <v>3.9583333333333304E-2</v>
      </c>
      <c r="F157" s="9">
        <f t="shared" si="15"/>
        <v>0.20138888888888887</v>
      </c>
      <c r="G157" s="10">
        <f t="shared" si="19"/>
        <v>0.95</v>
      </c>
      <c r="H157" s="10">
        <f t="shared" si="16"/>
        <v>4.833333333333333</v>
      </c>
      <c r="I157" s="11">
        <f t="shared" si="17"/>
        <v>18.4405</v>
      </c>
      <c r="J157" s="11">
        <f t="shared" si="18"/>
        <v>27.660750000000004</v>
      </c>
      <c r="K157" s="3"/>
      <c r="L157" s="3"/>
      <c r="M157" s="3"/>
    </row>
    <row r="158" spans="1:13" x14ac:dyDescent="0.25">
      <c r="A158" s="8">
        <v>43987</v>
      </c>
      <c r="B158" s="9">
        <v>0.15902777777777777</v>
      </c>
      <c r="C158" s="9">
        <v>0.9194444444444444</v>
      </c>
      <c r="D158" s="9">
        <f t="shared" si="20"/>
        <v>0.23958333333333337</v>
      </c>
      <c r="E158" s="9">
        <f t="shared" si="21"/>
        <v>3.8888888888888973E-2</v>
      </c>
      <c r="F158" s="9">
        <f t="shared" si="15"/>
        <v>0.2006944444444444</v>
      </c>
      <c r="G158" s="10">
        <f t="shared" si="19"/>
        <v>0.93333333333333335</v>
      </c>
      <c r="H158" s="10">
        <f t="shared" si="16"/>
        <v>4.8166666666666664</v>
      </c>
      <c r="I158" s="11">
        <f t="shared" si="17"/>
        <v>18.288666666666668</v>
      </c>
      <c r="J158" s="11">
        <f t="shared" si="18"/>
        <v>27.433000000000007</v>
      </c>
      <c r="K158" s="3"/>
      <c r="L158" s="3"/>
      <c r="M158" s="3"/>
    </row>
    <row r="159" spans="1:13" x14ac:dyDescent="0.25">
      <c r="A159" s="8">
        <v>43988</v>
      </c>
      <c r="B159" s="9">
        <v>0.15902777777777777</v>
      </c>
      <c r="C159" s="9">
        <v>0.92083333333333339</v>
      </c>
      <c r="D159" s="9">
        <f t="shared" si="20"/>
        <v>0.23819444444444438</v>
      </c>
      <c r="E159" s="9">
        <f t="shared" si="21"/>
        <v>3.7499999999999978E-2</v>
      </c>
      <c r="F159" s="9">
        <f t="shared" si="15"/>
        <v>0.2006944444444444</v>
      </c>
      <c r="G159" s="10">
        <f t="shared" si="19"/>
        <v>0.9</v>
      </c>
      <c r="H159" s="10">
        <f t="shared" si="16"/>
        <v>4.8166666666666664</v>
      </c>
      <c r="I159" s="11">
        <f t="shared" si="17"/>
        <v>18.068999999999999</v>
      </c>
      <c r="J159" s="11">
        <f t="shared" si="18"/>
        <v>27.103499999999997</v>
      </c>
      <c r="K159" s="3"/>
      <c r="L159" s="3"/>
      <c r="M159" s="3"/>
    </row>
    <row r="160" spans="1:13" x14ac:dyDescent="0.25">
      <c r="A160" s="8">
        <v>43989</v>
      </c>
      <c r="B160" s="9">
        <v>0.15833333333333333</v>
      </c>
      <c r="C160" s="9">
        <v>0.92152777777777783</v>
      </c>
      <c r="D160" s="9">
        <f t="shared" si="20"/>
        <v>0.23680555555555549</v>
      </c>
      <c r="E160" s="9">
        <f t="shared" si="21"/>
        <v>3.6805555555555536E-2</v>
      </c>
      <c r="F160" s="9">
        <f t="shared" si="15"/>
        <v>0.19999999999999996</v>
      </c>
      <c r="G160" s="10">
        <f t="shared" si="19"/>
        <v>0.8833333333333333</v>
      </c>
      <c r="H160" s="10">
        <f t="shared" si="16"/>
        <v>4.8</v>
      </c>
      <c r="I160" s="11">
        <f t="shared" si="17"/>
        <v>17.917166666666667</v>
      </c>
      <c r="J160" s="11">
        <f t="shared" si="18"/>
        <v>26.87575</v>
      </c>
      <c r="K160" s="3"/>
      <c r="L160" s="3"/>
      <c r="M160" s="3"/>
    </row>
    <row r="161" spans="1:13" x14ac:dyDescent="0.25">
      <c r="A161" s="8">
        <v>43990</v>
      </c>
      <c r="B161" s="9">
        <v>0.15763888888888888</v>
      </c>
      <c r="C161" s="9">
        <v>0.92291666666666661</v>
      </c>
      <c r="D161" s="9">
        <f t="shared" si="20"/>
        <v>0.23472222222222228</v>
      </c>
      <c r="E161" s="9">
        <f t="shared" si="21"/>
        <v>3.5416666666666763E-2</v>
      </c>
      <c r="F161" s="9">
        <f t="shared" si="15"/>
        <v>0.19930555555555551</v>
      </c>
      <c r="G161" s="10">
        <f t="shared" si="19"/>
        <v>0.85</v>
      </c>
      <c r="H161" s="10">
        <f t="shared" si="16"/>
        <v>4.7833333333333332</v>
      </c>
      <c r="I161" s="11">
        <f t="shared" si="17"/>
        <v>17.6555</v>
      </c>
      <c r="J161" s="11">
        <f t="shared" si="18"/>
        <v>26.483249999999998</v>
      </c>
      <c r="K161" s="3"/>
      <c r="L161" s="3"/>
      <c r="M161" s="3"/>
    </row>
    <row r="162" spans="1:13" x14ac:dyDescent="0.25">
      <c r="A162" s="8">
        <v>43991</v>
      </c>
      <c r="B162" s="9">
        <v>0.15694444444444444</v>
      </c>
      <c r="C162" s="9">
        <v>0.92361111111111116</v>
      </c>
      <c r="D162" s="9">
        <f t="shared" si="20"/>
        <v>0.23333333333333328</v>
      </c>
      <c r="E162" s="9">
        <f t="shared" si="21"/>
        <v>3.472222222222221E-2</v>
      </c>
      <c r="F162" s="9">
        <f t="shared" si="15"/>
        <v>0.19861111111111107</v>
      </c>
      <c r="G162" s="10">
        <f t="shared" si="19"/>
        <v>0.83333333333333337</v>
      </c>
      <c r="H162" s="10">
        <f t="shared" si="16"/>
        <v>4.7666666666666666</v>
      </c>
      <c r="I162" s="11">
        <f t="shared" si="17"/>
        <v>17.503666666666668</v>
      </c>
      <c r="J162" s="11">
        <f t="shared" si="18"/>
        <v>26.255500000000001</v>
      </c>
      <c r="K162" s="3"/>
      <c r="L162" s="3"/>
      <c r="M162" s="3"/>
    </row>
    <row r="163" spans="1:13" x14ac:dyDescent="0.25">
      <c r="A163" s="8">
        <v>43992</v>
      </c>
      <c r="B163" s="9">
        <v>0.15694444444444444</v>
      </c>
      <c r="C163" s="9">
        <v>0.9243055555555556</v>
      </c>
      <c r="D163" s="9">
        <f t="shared" si="20"/>
        <v>0.23263888888888884</v>
      </c>
      <c r="E163" s="9">
        <f t="shared" si="21"/>
        <v>3.4027777777777768E-2</v>
      </c>
      <c r="F163" s="9">
        <f t="shared" si="15"/>
        <v>0.19861111111111107</v>
      </c>
      <c r="G163" s="10">
        <f t="shared" si="19"/>
        <v>0.81666666666666665</v>
      </c>
      <c r="H163" s="10">
        <f t="shared" si="16"/>
        <v>4.7666666666666666</v>
      </c>
      <c r="I163" s="11">
        <f t="shared" si="17"/>
        <v>17.393833333333333</v>
      </c>
      <c r="J163" s="11">
        <f t="shared" si="18"/>
        <v>26.090750000000003</v>
      </c>
      <c r="K163" s="3"/>
      <c r="L163" s="3"/>
      <c r="M163" s="3"/>
    </row>
    <row r="164" spans="1:13" x14ac:dyDescent="0.25">
      <c r="A164" s="8">
        <v>43993</v>
      </c>
      <c r="B164" s="9">
        <v>0.15625</v>
      </c>
      <c r="C164" s="9">
        <v>0.92499999999999993</v>
      </c>
      <c r="D164" s="9">
        <f t="shared" si="20"/>
        <v>0.23125000000000007</v>
      </c>
      <c r="E164" s="9">
        <f t="shared" si="21"/>
        <v>3.3333333333333437E-2</v>
      </c>
      <c r="F164" s="9">
        <f t="shared" ref="F164:F227" si="22">D164-E164</f>
        <v>0.19791666666666663</v>
      </c>
      <c r="G164" s="10">
        <f t="shared" si="19"/>
        <v>0.8</v>
      </c>
      <c r="H164" s="10">
        <f t="shared" ref="H164:H227" si="23">HOUR(F164)+MINUTE(F164)/60</f>
        <v>4.75</v>
      </c>
      <c r="I164" s="11">
        <f t="shared" ref="I164:I227" si="24">G164*$N$2+H164*$O$2</f>
        <v>17.242000000000001</v>
      </c>
      <c r="J164" s="11">
        <f t="shared" ref="J164:J227" si="25">I164*$L$2*$M$2</f>
        <v>25.863</v>
      </c>
      <c r="K164" s="3"/>
      <c r="L164" s="3"/>
      <c r="M164" s="3"/>
    </row>
    <row r="165" spans="1:13" x14ac:dyDescent="0.25">
      <c r="A165" s="8">
        <v>43994</v>
      </c>
      <c r="B165" s="9">
        <v>0.15625</v>
      </c>
      <c r="C165" s="9">
        <v>0.92569444444444438</v>
      </c>
      <c r="D165" s="9">
        <f t="shared" si="20"/>
        <v>0.23055555555555562</v>
      </c>
      <c r="E165" s="9">
        <f t="shared" si="21"/>
        <v>3.2638888888888995E-2</v>
      </c>
      <c r="F165" s="9">
        <f t="shared" si="22"/>
        <v>0.19791666666666663</v>
      </c>
      <c r="G165" s="10">
        <f t="shared" ref="G165:G228" si="26">HOUR(E165)+MINUTE(E165)/60</f>
        <v>0.78333333333333333</v>
      </c>
      <c r="H165" s="10">
        <f t="shared" si="23"/>
        <v>4.75</v>
      </c>
      <c r="I165" s="11">
        <f t="shared" si="24"/>
        <v>17.132166666666667</v>
      </c>
      <c r="J165" s="11">
        <f t="shared" si="25"/>
        <v>25.698250000000002</v>
      </c>
      <c r="K165" s="3"/>
      <c r="L165" s="3"/>
      <c r="M165" s="3"/>
    </row>
    <row r="166" spans="1:13" x14ac:dyDescent="0.25">
      <c r="A166" s="8">
        <v>43995</v>
      </c>
      <c r="B166" s="9">
        <v>0.15625</v>
      </c>
      <c r="C166" s="9">
        <v>0.92638888888888893</v>
      </c>
      <c r="D166" s="9">
        <f t="shared" si="20"/>
        <v>0.22986111111111107</v>
      </c>
      <c r="E166" s="9">
        <f t="shared" si="21"/>
        <v>3.1944444444444442E-2</v>
      </c>
      <c r="F166" s="9">
        <f t="shared" si="22"/>
        <v>0.19791666666666663</v>
      </c>
      <c r="G166" s="10">
        <f t="shared" si="26"/>
        <v>0.76666666666666672</v>
      </c>
      <c r="H166" s="10">
        <f t="shared" si="23"/>
        <v>4.75</v>
      </c>
      <c r="I166" s="11">
        <f t="shared" si="24"/>
        <v>17.022333333333336</v>
      </c>
      <c r="J166" s="11">
        <f t="shared" si="25"/>
        <v>25.533500000000004</v>
      </c>
      <c r="K166" s="3"/>
      <c r="L166" s="3"/>
      <c r="M166" s="3"/>
    </row>
    <row r="167" spans="1:13" x14ac:dyDescent="0.25">
      <c r="A167" s="8">
        <v>43996</v>
      </c>
      <c r="B167" s="9">
        <v>0.15555555555555556</v>
      </c>
      <c r="C167" s="9">
        <v>0.92708333333333337</v>
      </c>
      <c r="D167" s="9">
        <f t="shared" si="20"/>
        <v>0.22847222222222219</v>
      </c>
      <c r="E167" s="9">
        <f t="shared" si="21"/>
        <v>3.125E-2</v>
      </c>
      <c r="F167" s="9">
        <f t="shared" si="22"/>
        <v>0.19722222222222219</v>
      </c>
      <c r="G167" s="10">
        <f t="shared" si="26"/>
        <v>0.75</v>
      </c>
      <c r="H167" s="10">
        <f t="shared" si="23"/>
        <v>4.7333333333333334</v>
      </c>
      <c r="I167" s="11">
        <f t="shared" si="24"/>
        <v>16.8705</v>
      </c>
      <c r="J167" s="11">
        <f t="shared" si="25"/>
        <v>25.305750000000003</v>
      </c>
      <c r="K167" s="3"/>
      <c r="L167" s="3"/>
      <c r="M167" s="3"/>
    </row>
    <row r="168" spans="1:13" x14ac:dyDescent="0.25">
      <c r="A168" s="8">
        <v>43997</v>
      </c>
      <c r="B168" s="9">
        <v>0.15555555555555556</v>
      </c>
      <c r="C168" s="9">
        <v>0.9277777777777777</v>
      </c>
      <c r="D168" s="9">
        <f t="shared" si="20"/>
        <v>0.22777777777777786</v>
      </c>
      <c r="E168" s="9">
        <f t="shared" si="21"/>
        <v>3.0555555555555669E-2</v>
      </c>
      <c r="F168" s="9">
        <f t="shared" si="22"/>
        <v>0.19722222222222219</v>
      </c>
      <c r="G168" s="10">
        <f t="shared" si="26"/>
        <v>0.73333333333333328</v>
      </c>
      <c r="H168" s="10">
        <f t="shared" si="23"/>
        <v>4.7333333333333334</v>
      </c>
      <c r="I168" s="11">
        <f t="shared" si="24"/>
        <v>16.760666666666665</v>
      </c>
      <c r="J168" s="11">
        <f t="shared" si="25"/>
        <v>25.140999999999998</v>
      </c>
      <c r="K168" s="3"/>
      <c r="L168" s="3"/>
      <c r="M168" s="3"/>
    </row>
    <row r="169" spans="1:13" x14ac:dyDescent="0.25">
      <c r="A169" s="8">
        <v>43998</v>
      </c>
      <c r="B169" s="9">
        <v>0.15555555555555556</v>
      </c>
      <c r="C169" s="9">
        <v>0.92847222222222225</v>
      </c>
      <c r="D169" s="9">
        <f t="shared" si="20"/>
        <v>0.2270833333333333</v>
      </c>
      <c r="E169" s="9">
        <f t="shared" si="21"/>
        <v>2.9861111111111116E-2</v>
      </c>
      <c r="F169" s="9">
        <f t="shared" si="22"/>
        <v>0.19722222222222219</v>
      </c>
      <c r="G169" s="10">
        <f t="shared" si="26"/>
        <v>0.71666666666666667</v>
      </c>
      <c r="H169" s="10">
        <f t="shared" si="23"/>
        <v>4.7333333333333334</v>
      </c>
      <c r="I169" s="11">
        <f t="shared" si="24"/>
        <v>16.650833333333335</v>
      </c>
      <c r="J169" s="11">
        <f t="shared" si="25"/>
        <v>24.976250000000004</v>
      </c>
      <c r="K169" s="3"/>
      <c r="L169" s="3"/>
      <c r="M169" s="3"/>
    </row>
    <row r="170" spans="1:13" x14ac:dyDescent="0.25">
      <c r="A170" s="8">
        <v>43999</v>
      </c>
      <c r="B170" s="9">
        <v>0.15555555555555556</v>
      </c>
      <c r="C170" s="9">
        <v>0.92847222222222225</v>
      </c>
      <c r="D170" s="9">
        <f t="shared" si="20"/>
        <v>0.2270833333333333</v>
      </c>
      <c r="E170" s="9">
        <f t="shared" si="21"/>
        <v>2.9861111111111116E-2</v>
      </c>
      <c r="F170" s="9">
        <f t="shared" si="22"/>
        <v>0.19722222222222219</v>
      </c>
      <c r="G170" s="10">
        <f t="shared" si="26"/>
        <v>0.71666666666666667</v>
      </c>
      <c r="H170" s="10">
        <f t="shared" si="23"/>
        <v>4.7333333333333334</v>
      </c>
      <c r="I170" s="11">
        <f t="shared" si="24"/>
        <v>16.650833333333335</v>
      </c>
      <c r="J170" s="11">
        <f t="shared" si="25"/>
        <v>24.976250000000004</v>
      </c>
      <c r="K170" s="3"/>
      <c r="L170" s="3"/>
      <c r="M170" s="3"/>
    </row>
    <row r="171" spans="1:13" x14ac:dyDescent="0.25">
      <c r="A171" s="8">
        <v>44000</v>
      </c>
      <c r="B171" s="9">
        <v>0.15555555555555556</v>
      </c>
      <c r="C171" s="9">
        <v>0.9291666666666667</v>
      </c>
      <c r="D171" s="9">
        <f t="shared" si="20"/>
        <v>0.22638888888888886</v>
      </c>
      <c r="E171" s="9">
        <f t="shared" si="21"/>
        <v>2.9166666666666674E-2</v>
      </c>
      <c r="F171" s="9">
        <f t="shared" si="22"/>
        <v>0.19722222222222219</v>
      </c>
      <c r="G171" s="10">
        <f t="shared" si="26"/>
        <v>0.7</v>
      </c>
      <c r="H171" s="10">
        <f t="shared" si="23"/>
        <v>4.7333333333333334</v>
      </c>
      <c r="I171" s="11">
        <f t="shared" si="24"/>
        <v>16.541</v>
      </c>
      <c r="J171" s="11">
        <f t="shared" si="25"/>
        <v>24.811500000000002</v>
      </c>
      <c r="K171" s="3"/>
      <c r="L171" s="3"/>
      <c r="M171" s="3"/>
    </row>
    <row r="172" spans="1:13" x14ac:dyDescent="0.25">
      <c r="A172" s="8">
        <v>44001</v>
      </c>
      <c r="B172" s="9">
        <v>0.15555555555555556</v>
      </c>
      <c r="C172" s="9">
        <v>0.9291666666666667</v>
      </c>
      <c r="D172" s="9">
        <f t="shared" si="20"/>
        <v>0.22638888888888886</v>
      </c>
      <c r="E172" s="9">
        <f t="shared" si="21"/>
        <v>2.9166666666666674E-2</v>
      </c>
      <c r="F172" s="9">
        <f t="shared" si="22"/>
        <v>0.19722222222222219</v>
      </c>
      <c r="G172" s="10">
        <f t="shared" si="26"/>
        <v>0.7</v>
      </c>
      <c r="H172" s="10">
        <f t="shared" si="23"/>
        <v>4.7333333333333334</v>
      </c>
      <c r="I172" s="11">
        <f t="shared" si="24"/>
        <v>16.541</v>
      </c>
      <c r="J172" s="11">
        <f t="shared" si="25"/>
        <v>24.811500000000002</v>
      </c>
      <c r="K172" s="3"/>
      <c r="L172" s="3"/>
      <c r="M172" s="3"/>
    </row>
    <row r="173" spans="1:13" x14ac:dyDescent="0.25">
      <c r="A173" s="8">
        <v>44002</v>
      </c>
      <c r="B173" s="9">
        <v>0.15555555555555556</v>
      </c>
      <c r="C173" s="9">
        <v>0.92986111111111114</v>
      </c>
      <c r="D173" s="9">
        <f t="shared" si="20"/>
        <v>0.22569444444444442</v>
      </c>
      <c r="E173" s="9">
        <f t="shared" si="21"/>
        <v>2.8472222222222232E-2</v>
      </c>
      <c r="F173" s="9">
        <f t="shared" si="22"/>
        <v>0.19722222222222219</v>
      </c>
      <c r="G173" s="10">
        <f t="shared" si="26"/>
        <v>0.68333333333333335</v>
      </c>
      <c r="H173" s="10">
        <f t="shared" si="23"/>
        <v>4.7333333333333334</v>
      </c>
      <c r="I173" s="11">
        <f t="shared" si="24"/>
        <v>16.43116666666667</v>
      </c>
      <c r="J173" s="11">
        <f t="shared" si="25"/>
        <v>24.646750000000004</v>
      </c>
      <c r="K173" s="3"/>
      <c r="L173" s="3"/>
      <c r="M173" s="3"/>
    </row>
    <row r="174" spans="1:13" x14ac:dyDescent="0.25">
      <c r="A174" s="8">
        <v>44003</v>
      </c>
      <c r="B174" s="9">
        <v>0.15555555555555556</v>
      </c>
      <c r="C174" s="9">
        <v>0.92986111111111114</v>
      </c>
      <c r="D174" s="9">
        <f t="shared" si="20"/>
        <v>0.22569444444444442</v>
      </c>
      <c r="E174" s="9">
        <f t="shared" si="21"/>
        <v>2.8472222222222232E-2</v>
      </c>
      <c r="F174" s="9">
        <f t="shared" si="22"/>
        <v>0.19722222222222219</v>
      </c>
      <c r="G174" s="10">
        <f t="shared" si="26"/>
        <v>0.68333333333333335</v>
      </c>
      <c r="H174" s="10">
        <f t="shared" si="23"/>
        <v>4.7333333333333334</v>
      </c>
      <c r="I174" s="11">
        <f t="shared" si="24"/>
        <v>16.43116666666667</v>
      </c>
      <c r="J174" s="11">
        <f t="shared" si="25"/>
        <v>24.646750000000004</v>
      </c>
      <c r="K174" s="3"/>
      <c r="L174" s="3"/>
      <c r="M174" s="3"/>
    </row>
    <row r="175" spans="1:13" x14ac:dyDescent="0.25">
      <c r="A175" s="8">
        <v>44004</v>
      </c>
      <c r="B175" s="9">
        <v>0.15555555555555556</v>
      </c>
      <c r="C175" s="9">
        <v>0.92986111111111114</v>
      </c>
      <c r="D175" s="9">
        <f t="shared" si="20"/>
        <v>0.22569444444444442</v>
      </c>
      <c r="E175" s="9">
        <f t="shared" si="21"/>
        <v>2.8472222222222232E-2</v>
      </c>
      <c r="F175" s="9">
        <f t="shared" si="22"/>
        <v>0.19722222222222219</v>
      </c>
      <c r="G175" s="10">
        <f t="shared" si="26"/>
        <v>0.68333333333333335</v>
      </c>
      <c r="H175" s="10">
        <f t="shared" si="23"/>
        <v>4.7333333333333334</v>
      </c>
      <c r="I175" s="11">
        <f t="shared" si="24"/>
        <v>16.43116666666667</v>
      </c>
      <c r="J175" s="11">
        <f t="shared" si="25"/>
        <v>24.646750000000004</v>
      </c>
      <c r="K175" s="3"/>
      <c r="L175" s="3"/>
      <c r="M175" s="3"/>
    </row>
    <row r="176" spans="1:13" x14ac:dyDescent="0.25">
      <c r="A176" s="8">
        <v>44005</v>
      </c>
      <c r="B176" s="9">
        <v>0.15555555555555556</v>
      </c>
      <c r="C176" s="9">
        <v>0.92986111111111114</v>
      </c>
      <c r="D176" s="9">
        <f t="shared" si="20"/>
        <v>0.22569444444444442</v>
      </c>
      <c r="E176" s="9">
        <f t="shared" si="21"/>
        <v>2.8472222222222232E-2</v>
      </c>
      <c r="F176" s="9">
        <f t="shared" si="22"/>
        <v>0.19722222222222219</v>
      </c>
      <c r="G176" s="10">
        <f t="shared" si="26"/>
        <v>0.68333333333333335</v>
      </c>
      <c r="H176" s="10">
        <f t="shared" si="23"/>
        <v>4.7333333333333334</v>
      </c>
      <c r="I176" s="11">
        <f t="shared" si="24"/>
        <v>16.43116666666667</v>
      </c>
      <c r="J176" s="11">
        <f t="shared" si="25"/>
        <v>24.646750000000004</v>
      </c>
      <c r="K176" s="3"/>
      <c r="L176" s="3"/>
      <c r="M176" s="3"/>
    </row>
    <row r="177" spans="1:13" x14ac:dyDescent="0.25">
      <c r="A177" s="8">
        <v>44006</v>
      </c>
      <c r="B177" s="9">
        <v>0.15625</v>
      </c>
      <c r="C177" s="9">
        <v>0.92986111111111114</v>
      </c>
      <c r="D177" s="9">
        <f t="shared" si="20"/>
        <v>0.22638888888888886</v>
      </c>
      <c r="E177" s="9">
        <f t="shared" si="21"/>
        <v>2.8472222222222232E-2</v>
      </c>
      <c r="F177" s="9">
        <f t="shared" si="22"/>
        <v>0.19791666666666663</v>
      </c>
      <c r="G177" s="10">
        <f t="shared" si="26"/>
        <v>0.68333333333333335</v>
      </c>
      <c r="H177" s="10">
        <f t="shared" si="23"/>
        <v>4.75</v>
      </c>
      <c r="I177" s="11">
        <f t="shared" si="24"/>
        <v>16.473166666666668</v>
      </c>
      <c r="J177" s="11">
        <f t="shared" si="25"/>
        <v>24.709750000000003</v>
      </c>
      <c r="K177" s="3"/>
      <c r="L177" s="3"/>
      <c r="M177" s="3"/>
    </row>
    <row r="178" spans="1:13" x14ac:dyDescent="0.25">
      <c r="A178" s="8">
        <v>44007</v>
      </c>
      <c r="B178" s="9">
        <v>0.15625</v>
      </c>
      <c r="C178" s="9">
        <v>0.92986111111111114</v>
      </c>
      <c r="D178" s="9">
        <f t="shared" si="20"/>
        <v>0.22638888888888886</v>
      </c>
      <c r="E178" s="9">
        <f t="shared" si="21"/>
        <v>2.8472222222222232E-2</v>
      </c>
      <c r="F178" s="9">
        <f t="shared" si="22"/>
        <v>0.19791666666666663</v>
      </c>
      <c r="G178" s="10">
        <f t="shared" si="26"/>
        <v>0.68333333333333335</v>
      </c>
      <c r="H178" s="10">
        <f t="shared" si="23"/>
        <v>4.75</v>
      </c>
      <c r="I178" s="11">
        <f t="shared" si="24"/>
        <v>16.473166666666668</v>
      </c>
      <c r="J178" s="11">
        <f t="shared" si="25"/>
        <v>24.709750000000003</v>
      </c>
      <c r="K178" s="3"/>
      <c r="L178" s="3"/>
      <c r="M178" s="3"/>
    </row>
    <row r="179" spans="1:13" x14ac:dyDescent="0.25">
      <c r="A179" s="8">
        <v>44008</v>
      </c>
      <c r="B179" s="9">
        <v>0.15625</v>
      </c>
      <c r="C179" s="9">
        <v>0.92986111111111114</v>
      </c>
      <c r="D179" s="9">
        <f t="shared" si="20"/>
        <v>0.22638888888888886</v>
      </c>
      <c r="E179" s="9">
        <f t="shared" si="21"/>
        <v>2.8472222222222232E-2</v>
      </c>
      <c r="F179" s="9">
        <f t="shared" si="22"/>
        <v>0.19791666666666663</v>
      </c>
      <c r="G179" s="10">
        <f t="shared" si="26"/>
        <v>0.68333333333333335</v>
      </c>
      <c r="H179" s="10">
        <f t="shared" si="23"/>
        <v>4.75</v>
      </c>
      <c r="I179" s="11">
        <f t="shared" si="24"/>
        <v>16.473166666666668</v>
      </c>
      <c r="J179" s="11">
        <f t="shared" si="25"/>
        <v>24.709750000000003</v>
      </c>
      <c r="K179" s="3"/>
      <c r="L179" s="3"/>
      <c r="M179" s="3"/>
    </row>
    <row r="180" spans="1:13" x14ac:dyDescent="0.25">
      <c r="A180" s="8">
        <v>44009</v>
      </c>
      <c r="B180" s="9">
        <v>0.15694444444444444</v>
      </c>
      <c r="C180" s="9">
        <v>0.92986111111111114</v>
      </c>
      <c r="D180" s="9">
        <f t="shared" si="20"/>
        <v>0.2270833333333333</v>
      </c>
      <c r="E180" s="9">
        <f t="shared" si="21"/>
        <v>2.8472222222222232E-2</v>
      </c>
      <c r="F180" s="9">
        <f t="shared" si="22"/>
        <v>0.19861111111111107</v>
      </c>
      <c r="G180" s="10">
        <f t="shared" si="26"/>
        <v>0.68333333333333335</v>
      </c>
      <c r="H180" s="10">
        <f t="shared" si="23"/>
        <v>4.7666666666666666</v>
      </c>
      <c r="I180" s="11">
        <f t="shared" si="24"/>
        <v>16.515166666666666</v>
      </c>
      <c r="J180" s="11">
        <f t="shared" si="25"/>
        <v>24.772750000000002</v>
      </c>
      <c r="K180" s="3"/>
      <c r="L180" s="3"/>
      <c r="M180" s="3"/>
    </row>
    <row r="181" spans="1:13" x14ac:dyDescent="0.25">
      <c r="A181" s="8">
        <v>44010</v>
      </c>
      <c r="B181" s="9">
        <v>0.15694444444444444</v>
      </c>
      <c r="C181" s="9">
        <v>0.9291666666666667</v>
      </c>
      <c r="D181" s="9">
        <f t="shared" si="20"/>
        <v>0.22777777777777775</v>
      </c>
      <c r="E181" s="9">
        <f t="shared" si="21"/>
        <v>2.9166666666666674E-2</v>
      </c>
      <c r="F181" s="9">
        <f t="shared" si="22"/>
        <v>0.19861111111111107</v>
      </c>
      <c r="G181" s="10">
        <f t="shared" si="26"/>
        <v>0.7</v>
      </c>
      <c r="H181" s="10">
        <f t="shared" si="23"/>
        <v>4.7666666666666666</v>
      </c>
      <c r="I181" s="11">
        <f t="shared" si="24"/>
        <v>16.625</v>
      </c>
      <c r="J181" s="11">
        <f t="shared" si="25"/>
        <v>24.9375</v>
      </c>
      <c r="K181" s="3"/>
      <c r="L181" s="3"/>
      <c r="M181" s="3"/>
    </row>
    <row r="182" spans="1:13" x14ac:dyDescent="0.25">
      <c r="A182" s="8">
        <v>44011</v>
      </c>
      <c r="B182" s="9">
        <v>0.15763888888888888</v>
      </c>
      <c r="C182" s="9">
        <v>0.9291666666666667</v>
      </c>
      <c r="D182" s="9">
        <f t="shared" si="20"/>
        <v>0.22847222222222219</v>
      </c>
      <c r="E182" s="9">
        <f t="shared" si="21"/>
        <v>2.9166666666666674E-2</v>
      </c>
      <c r="F182" s="9">
        <f t="shared" si="22"/>
        <v>0.19930555555555551</v>
      </c>
      <c r="G182" s="10">
        <f t="shared" si="26"/>
        <v>0.7</v>
      </c>
      <c r="H182" s="10">
        <f t="shared" si="23"/>
        <v>4.7833333333333332</v>
      </c>
      <c r="I182" s="11">
        <f t="shared" si="24"/>
        <v>16.667000000000002</v>
      </c>
      <c r="J182" s="11">
        <f t="shared" si="25"/>
        <v>25.000500000000002</v>
      </c>
      <c r="K182" s="3"/>
      <c r="L182" s="3"/>
      <c r="M182" s="3"/>
    </row>
    <row r="183" spans="1:13" x14ac:dyDescent="0.25">
      <c r="A183" s="8">
        <v>44012</v>
      </c>
      <c r="B183" s="9">
        <v>0.15833333333333333</v>
      </c>
      <c r="C183" s="9">
        <v>0.92847222222222225</v>
      </c>
      <c r="D183" s="9">
        <f t="shared" si="20"/>
        <v>0.22986111111111107</v>
      </c>
      <c r="E183" s="9">
        <f t="shared" si="21"/>
        <v>2.9861111111111116E-2</v>
      </c>
      <c r="F183" s="9">
        <f t="shared" si="22"/>
        <v>0.19999999999999996</v>
      </c>
      <c r="G183" s="10">
        <f t="shared" si="26"/>
        <v>0.71666666666666667</v>
      </c>
      <c r="H183" s="10">
        <f t="shared" si="23"/>
        <v>4.8</v>
      </c>
      <c r="I183" s="11">
        <f t="shared" si="24"/>
        <v>16.818833333333334</v>
      </c>
      <c r="J183" s="11">
        <f t="shared" si="25"/>
        <v>25.228250000000003</v>
      </c>
      <c r="K183" s="3"/>
      <c r="L183" s="3"/>
      <c r="M183" s="3"/>
    </row>
    <row r="184" spans="1:13" x14ac:dyDescent="0.25">
      <c r="A184" s="8">
        <v>44013</v>
      </c>
      <c r="B184" s="9">
        <v>0.15833333333333333</v>
      </c>
      <c r="C184" s="9">
        <v>0.92847222222222225</v>
      </c>
      <c r="D184" s="9">
        <f t="shared" si="20"/>
        <v>0.22986111111111107</v>
      </c>
      <c r="E184" s="9">
        <f t="shared" si="21"/>
        <v>2.9861111111111116E-2</v>
      </c>
      <c r="F184" s="9">
        <f t="shared" si="22"/>
        <v>0.19999999999999996</v>
      </c>
      <c r="G184" s="10">
        <f t="shared" si="26"/>
        <v>0.71666666666666667</v>
      </c>
      <c r="H184" s="10">
        <f t="shared" si="23"/>
        <v>4.8</v>
      </c>
      <c r="I184" s="11">
        <f t="shared" si="24"/>
        <v>16.818833333333334</v>
      </c>
      <c r="J184" s="11">
        <f t="shared" si="25"/>
        <v>25.228250000000003</v>
      </c>
      <c r="K184" s="3"/>
      <c r="L184" s="3"/>
      <c r="M184" s="3"/>
    </row>
    <row r="185" spans="1:13" x14ac:dyDescent="0.25">
      <c r="A185" s="8">
        <v>44014</v>
      </c>
      <c r="B185" s="9">
        <v>0.15902777777777777</v>
      </c>
      <c r="C185" s="9">
        <v>0.9277777777777777</v>
      </c>
      <c r="D185" s="9">
        <f t="shared" si="20"/>
        <v>0.23125000000000007</v>
      </c>
      <c r="E185" s="9">
        <f t="shared" si="21"/>
        <v>3.0555555555555669E-2</v>
      </c>
      <c r="F185" s="9">
        <f t="shared" si="22"/>
        <v>0.2006944444444444</v>
      </c>
      <c r="G185" s="10">
        <f t="shared" si="26"/>
        <v>0.73333333333333328</v>
      </c>
      <c r="H185" s="10">
        <f t="shared" si="23"/>
        <v>4.8166666666666664</v>
      </c>
      <c r="I185" s="11">
        <f t="shared" si="24"/>
        <v>16.970666666666666</v>
      </c>
      <c r="J185" s="11">
        <f t="shared" si="25"/>
        <v>25.456000000000003</v>
      </c>
      <c r="K185" s="3"/>
      <c r="L185" s="3"/>
      <c r="M185" s="3"/>
    </row>
    <row r="186" spans="1:13" x14ac:dyDescent="0.25">
      <c r="A186" s="8">
        <v>44015</v>
      </c>
      <c r="B186" s="9">
        <v>0.15972222222222224</v>
      </c>
      <c r="C186" s="9">
        <v>0.92708333333333337</v>
      </c>
      <c r="D186" s="9">
        <f t="shared" si="20"/>
        <v>0.23263888888888887</v>
      </c>
      <c r="E186" s="9">
        <f t="shared" si="21"/>
        <v>3.125E-2</v>
      </c>
      <c r="F186" s="9">
        <f t="shared" si="22"/>
        <v>0.20138888888888887</v>
      </c>
      <c r="G186" s="10">
        <f t="shared" si="26"/>
        <v>0.75</v>
      </c>
      <c r="H186" s="10">
        <f t="shared" si="23"/>
        <v>4.833333333333333</v>
      </c>
      <c r="I186" s="11">
        <f t="shared" si="24"/>
        <v>17.122499999999999</v>
      </c>
      <c r="J186" s="11">
        <f t="shared" si="25"/>
        <v>25.68375</v>
      </c>
      <c r="K186" s="3"/>
      <c r="L186" s="3"/>
      <c r="M186" s="3"/>
    </row>
    <row r="187" spans="1:13" x14ac:dyDescent="0.25">
      <c r="A187" s="8">
        <v>44016</v>
      </c>
      <c r="B187" s="9">
        <v>0.16041666666666668</v>
      </c>
      <c r="C187" s="9">
        <v>0.92638888888888893</v>
      </c>
      <c r="D187" s="9">
        <f t="shared" si="20"/>
        <v>0.23402777777777775</v>
      </c>
      <c r="E187" s="9">
        <f t="shared" si="21"/>
        <v>3.1944444444444442E-2</v>
      </c>
      <c r="F187" s="9">
        <f t="shared" si="22"/>
        <v>0.20208333333333331</v>
      </c>
      <c r="G187" s="10">
        <f t="shared" si="26"/>
        <v>0.76666666666666672</v>
      </c>
      <c r="H187" s="10">
        <f t="shared" si="23"/>
        <v>4.8499999999999996</v>
      </c>
      <c r="I187" s="11">
        <f t="shared" si="24"/>
        <v>17.274333333333331</v>
      </c>
      <c r="J187" s="11">
        <f t="shared" si="25"/>
        <v>25.911499999999997</v>
      </c>
      <c r="K187" s="3"/>
      <c r="L187" s="3"/>
      <c r="M187" s="3"/>
    </row>
    <row r="188" spans="1:13" x14ac:dyDescent="0.25">
      <c r="A188" s="8">
        <v>44017</v>
      </c>
      <c r="B188" s="9">
        <v>0.16111111111111112</v>
      </c>
      <c r="C188" s="9">
        <v>0.92569444444444438</v>
      </c>
      <c r="D188" s="9">
        <f t="shared" si="20"/>
        <v>0.23541666666666675</v>
      </c>
      <c r="E188" s="9">
        <f t="shared" si="21"/>
        <v>3.2638888888888995E-2</v>
      </c>
      <c r="F188" s="9">
        <f t="shared" si="22"/>
        <v>0.20277777777777775</v>
      </c>
      <c r="G188" s="10">
        <f t="shared" si="26"/>
        <v>0.78333333333333333</v>
      </c>
      <c r="H188" s="10">
        <f t="shared" si="23"/>
        <v>4.8666666666666671</v>
      </c>
      <c r="I188" s="11">
        <f t="shared" si="24"/>
        <v>17.426166666666667</v>
      </c>
      <c r="J188" s="11">
        <f t="shared" si="25"/>
        <v>26.139250000000001</v>
      </c>
      <c r="K188" s="3"/>
      <c r="L188" s="3"/>
      <c r="M188" s="3"/>
    </row>
    <row r="189" spans="1:13" x14ac:dyDescent="0.25">
      <c r="A189" s="8">
        <v>44018</v>
      </c>
      <c r="B189" s="9">
        <v>0.16180555555555556</v>
      </c>
      <c r="C189" s="9">
        <v>0.92499999999999993</v>
      </c>
      <c r="D189" s="9">
        <f t="shared" si="20"/>
        <v>0.23680555555555563</v>
      </c>
      <c r="E189" s="9">
        <f t="shared" si="21"/>
        <v>3.3333333333333437E-2</v>
      </c>
      <c r="F189" s="9">
        <f t="shared" si="22"/>
        <v>0.20347222222222219</v>
      </c>
      <c r="G189" s="10">
        <f t="shared" si="26"/>
        <v>0.8</v>
      </c>
      <c r="H189" s="10">
        <f t="shared" si="23"/>
        <v>4.8833333333333329</v>
      </c>
      <c r="I189" s="11">
        <f t="shared" si="24"/>
        <v>17.577999999999999</v>
      </c>
      <c r="J189" s="11">
        <f t="shared" si="25"/>
        <v>26.367000000000004</v>
      </c>
      <c r="K189" s="3"/>
      <c r="L189" s="3"/>
      <c r="M189" s="3"/>
    </row>
    <row r="190" spans="1:13" x14ac:dyDescent="0.25">
      <c r="A190" s="8">
        <v>44019</v>
      </c>
      <c r="B190" s="9">
        <v>0.16250000000000001</v>
      </c>
      <c r="C190" s="9">
        <v>0.9243055555555556</v>
      </c>
      <c r="D190" s="9">
        <f t="shared" si="20"/>
        <v>0.2381944444444444</v>
      </c>
      <c r="E190" s="9">
        <f t="shared" si="21"/>
        <v>3.4027777777777768E-2</v>
      </c>
      <c r="F190" s="9">
        <f t="shared" si="22"/>
        <v>0.20416666666666664</v>
      </c>
      <c r="G190" s="10">
        <f t="shared" si="26"/>
        <v>0.81666666666666665</v>
      </c>
      <c r="H190" s="10">
        <f t="shared" si="23"/>
        <v>4.9000000000000004</v>
      </c>
      <c r="I190" s="11">
        <f t="shared" si="24"/>
        <v>17.729833333333332</v>
      </c>
      <c r="J190" s="11">
        <f t="shared" si="25"/>
        <v>26.594750000000001</v>
      </c>
      <c r="K190" s="3"/>
      <c r="L190" s="3"/>
      <c r="M190" s="3"/>
    </row>
    <row r="191" spans="1:13" x14ac:dyDescent="0.25">
      <c r="A191" s="8">
        <v>44020</v>
      </c>
      <c r="B191" s="9">
        <v>0.16319444444444445</v>
      </c>
      <c r="C191" s="9">
        <v>0.92361111111111116</v>
      </c>
      <c r="D191" s="9">
        <f t="shared" si="20"/>
        <v>0.23958333333333329</v>
      </c>
      <c r="E191" s="9">
        <f t="shared" si="21"/>
        <v>3.472222222222221E-2</v>
      </c>
      <c r="F191" s="9">
        <f t="shared" si="22"/>
        <v>0.20486111111111108</v>
      </c>
      <c r="G191" s="10">
        <f t="shared" si="26"/>
        <v>0.83333333333333337</v>
      </c>
      <c r="H191" s="10">
        <f t="shared" si="23"/>
        <v>4.916666666666667</v>
      </c>
      <c r="I191" s="11">
        <f t="shared" si="24"/>
        <v>17.881666666666668</v>
      </c>
      <c r="J191" s="11">
        <f t="shared" si="25"/>
        <v>26.822500000000005</v>
      </c>
      <c r="K191" s="3"/>
      <c r="L191" s="3"/>
      <c r="M191" s="3"/>
    </row>
    <row r="192" spans="1:13" x14ac:dyDescent="0.25">
      <c r="A192" s="8">
        <v>44021</v>
      </c>
      <c r="B192" s="9">
        <v>0.16458333333333333</v>
      </c>
      <c r="C192" s="9">
        <v>0.92291666666666661</v>
      </c>
      <c r="D192" s="9">
        <f t="shared" si="20"/>
        <v>0.24166666666666672</v>
      </c>
      <c r="E192" s="9">
        <f t="shared" si="21"/>
        <v>3.5416666666666763E-2</v>
      </c>
      <c r="F192" s="9">
        <f t="shared" si="22"/>
        <v>0.20624999999999996</v>
      </c>
      <c r="G192" s="10">
        <f t="shared" si="26"/>
        <v>0.85</v>
      </c>
      <c r="H192" s="10">
        <f t="shared" si="23"/>
        <v>4.95</v>
      </c>
      <c r="I192" s="11">
        <f t="shared" si="24"/>
        <v>18.075499999999998</v>
      </c>
      <c r="J192" s="11">
        <f t="shared" si="25"/>
        <v>27.113250000000001</v>
      </c>
      <c r="K192" s="3"/>
      <c r="L192" s="3"/>
      <c r="M192" s="3"/>
    </row>
    <row r="193" spans="1:13" x14ac:dyDescent="0.25">
      <c r="A193" s="8">
        <v>44022</v>
      </c>
      <c r="B193" s="9">
        <v>0.16527777777777777</v>
      </c>
      <c r="C193" s="9">
        <v>0.92152777777777783</v>
      </c>
      <c r="D193" s="9">
        <f t="shared" si="20"/>
        <v>0.24374999999999994</v>
      </c>
      <c r="E193" s="9">
        <f t="shared" si="21"/>
        <v>3.6805555555555536E-2</v>
      </c>
      <c r="F193" s="9">
        <f t="shared" si="22"/>
        <v>0.2069444444444444</v>
      </c>
      <c r="G193" s="10">
        <f t="shared" si="26"/>
        <v>0.8833333333333333</v>
      </c>
      <c r="H193" s="10">
        <f t="shared" si="23"/>
        <v>4.9666666666666668</v>
      </c>
      <c r="I193" s="11">
        <f t="shared" si="24"/>
        <v>18.337166666666668</v>
      </c>
      <c r="J193" s="11">
        <f t="shared" si="25"/>
        <v>27.505750000000003</v>
      </c>
      <c r="K193" s="3"/>
      <c r="L193" s="3"/>
      <c r="M193" s="3"/>
    </row>
    <row r="194" spans="1:13" x14ac:dyDescent="0.25">
      <c r="A194" s="8">
        <v>44023</v>
      </c>
      <c r="B194" s="9">
        <v>0.16597222222222222</v>
      </c>
      <c r="C194" s="9">
        <v>0.92083333333333339</v>
      </c>
      <c r="D194" s="9">
        <f t="shared" ref="D194:D257" si="27">B194-$T$2+($T$3-C194)</f>
        <v>0.24513888888888882</v>
      </c>
      <c r="E194" s="9">
        <f t="shared" ref="E194:E257" si="28">($R$2-C194)+IF(B194&gt;$S$2,(B194-$S$2),$T$2)</f>
        <v>3.7499999999999978E-2</v>
      </c>
      <c r="F194" s="9">
        <f t="shared" si="22"/>
        <v>0.20763888888888885</v>
      </c>
      <c r="G194" s="10">
        <f t="shared" si="26"/>
        <v>0.9</v>
      </c>
      <c r="H194" s="10">
        <f t="shared" si="23"/>
        <v>4.9833333333333334</v>
      </c>
      <c r="I194" s="11">
        <f t="shared" si="24"/>
        <v>18.489000000000001</v>
      </c>
      <c r="J194" s="11">
        <f t="shared" si="25"/>
        <v>27.733500000000006</v>
      </c>
      <c r="K194" s="3"/>
      <c r="L194" s="3"/>
      <c r="M194" s="3"/>
    </row>
    <row r="195" spans="1:13" x14ac:dyDescent="0.25">
      <c r="A195" s="8">
        <v>44024</v>
      </c>
      <c r="B195" s="9">
        <v>0.16666666666666666</v>
      </c>
      <c r="C195" s="9">
        <v>0.9194444444444444</v>
      </c>
      <c r="D195" s="9">
        <f t="shared" si="27"/>
        <v>0.24722222222222226</v>
      </c>
      <c r="E195" s="9">
        <f t="shared" si="28"/>
        <v>3.8888888888888973E-2</v>
      </c>
      <c r="F195" s="9">
        <f t="shared" si="22"/>
        <v>0.20833333333333329</v>
      </c>
      <c r="G195" s="10">
        <f t="shared" si="26"/>
        <v>0.93333333333333335</v>
      </c>
      <c r="H195" s="10">
        <f t="shared" si="23"/>
        <v>5</v>
      </c>
      <c r="I195" s="11">
        <f t="shared" si="24"/>
        <v>18.750666666666667</v>
      </c>
      <c r="J195" s="11">
        <f t="shared" si="25"/>
        <v>28.126000000000001</v>
      </c>
      <c r="K195" s="3"/>
      <c r="L195" s="3"/>
      <c r="M195" s="3"/>
    </row>
    <row r="196" spans="1:13" x14ac:dyDescent="0.25">
      <c r="A196" s="8">
        <v>44025</v>
      </c>
      <c r="B196" s="9">
        <v>0.16805555555555554</v>
      </c>
      <c r="C196" s="9">
        <v>0.91875000000000007</v>
      </c>
      <c r="D196" s="9">
        <f t="shared" si="27"/>
        <v>0.24930555555555547</v>
      </c>
      <c r="E196" s="9">
        <f t="shared" si="28"/>
        <v>3.9583333333333304E-2</v>
      </c>
      <c r="F196" s="9">
        <f t="shared" si="22"/>
        <v>0.20972222222222217</v>
      </c>
      <c r="G196" s="10">
        <f t="shared" si="26"/>
        <v>0.95</v>
      </c>
      <c r="H196" s="10">
        <f t="shared" si="23"/>
        <v>5.0333333333333332</v>
      </c>
      <c r="I196" s="11">
        <f t="shared" si="24"/>
        <v>18.944499999999998</v>
      </c>
      <c r="J196" s="11">
        <f t="shared" si="25"/>
        <v>28.416749999999997</v>
      </c>
      <c r="K196" s="3"/>
      <c r="L196" s="3"/>
      <c r="M196" s="3"/>
    </row>
    <row r="197" spans="1:13" x14ac:dyDescent="0.25">
      <c r="A197" s="8">
        <v>44026</v>
      </c>
      <c r="B197" s="9">
        <v>0.16874999999999998</v>
      </c>
      <c r="C197" s="9">
        <v>0.91736111111111107</v>
      </c>
      <c r="D197" s="9">
        <f t="shared" si="27"/>
        <v>0.25138888888888888</v>
      </c>
      <c r="E197" s="9">
        <f t="shared" si="28"/>
        <v>4.0972222222222299E-2</v>
      </c>
      <c r="F197" s="9">
        <f t="shared" si="22"/>
        <v>0.21041666666666659</v>
      </c>
      <c r="G197" s="10">
        <f t="shared" si="26"/>
        <v>0.98333333333333328</v>
      </c>
      <c r="H197" s="10">
        <f t="shared" si="23"/>
        <v>5.05</v>
      </c>
      <c r="I197" s="11">
        <f t="shared" si="24"/>
        <v>19.206166666666665</v>
      </c>
      <c r="J197" s="11">
        <f t="shared" si="25"/>
        <v>28.809249999999999</v>
      </c>
      <c r="K197" s="3"/>
      <c r="L197" s="3"/>
      <c r="M197" s="3"/>
    </row>
    <row r="198" spans="1:13" x14ac:dyDescent="0.25">
      <c r="A198" s="8">
        <v>44027</v>
      </c>
      <c r="B198" s="9">
        <v>0.16944444444444443</v>
      </c>
      <c r="C198" s="9">
        <v>0.91666666666666663</v>
      </c>
      <c r="D198" s="9">
        <f t="shared" si="27"/>
        <v>0.25277777777777777</v>
      </c>
      <c r="E198" s="9">
        <f t="shared" si="28"/>
        <v>4.1666666666666741E-2</v>
      </c>
      <c r="F198" s="9">
        <f t="shared" si="22"/>
        <v>0.21111111111111103</v>
      </c>
      <c r="G198" s="10">
        <f t="shared" si="26"/>
        <v>1</v>
      </c>
      <c r="H198" s="10">
        <f t="shared" si="23"/>
        <v>5.0666666666666664</v>
      </c>
      <c r="I198" s="11">
        <f t="shared" si="24"/>
        <v>19.357999999999997</v>
      </c>
      <c r="J198" s="11">
        <f t="shared" si="25"/>
        <v>29.036999999999995</v>
      </c>
      <c r="K198" s="3"/>
      <c r="L198" s="3"/>
      <c r="M198" s="3"/>
    </row>
    <row r="199" spans="1:13" x14ac:dyDescent="0.25">
      <c r="A199" s="8">
        <v>44028</v>
      </c>
      <c r="B199" s="9">
        <v>0.17083333333333331</v>
      </c>
      <c r="C199" s="9">
        <v>0.91527777777777775</v>
      </c>
      <c r="D199" s="9">
        <f t="shared" si="27"/>
        <v>0.25555555555555554</v>
      </c>
      <c r="E199" s="9">
        <f t="shared" si="28"/>
        <v>4.3055555555555625E-2</v>
      </c>
      <c r="F199" s="9">
        <f t="shared" si="22"/>
        <v>0.21249999999999991</v>
      </c>
      <c r="G199" s="10">
        <f t="shared" si="26"/>
        <v>1.0333333333333334</v>
      </c>
      <c r="H199" s="10">
        <f t="shared" si="23"/>
        <v>5.0999999999999996</v>
      </c>
      <c r="I199" s="11">
        <f t="shared" si="24"/>
        <v>19.661666666666665</v>
      </c>
      <c r="J199" s="11">
        <f t="shared" si="25"/>
        <v>29.492499999999996</v>
      </c>
      <c r="K199" s="3"/>
      <c r="L199" s="3"/>
      <c r="M199" s="3"/>
    </row>
    <row r="200" spans="1:13" x14ac:dyDescent="0.25">
      <c r="A200" s="8">
        <v>44029</v>
      </c>
      <c r="B200" s="9">
        <v>0.17222222222222225</v>
      </c>
      <c r="C200" s="9">
        <v>0.91388888888888886</v>
      </c>
      <c r="D200" s="9">
        <f t="shared" si="27"/>
        <v>0.25833333333333341</v>
      </c>
      <c r="E200" s="9">
        <f t="shared" si="28"/>
        <v>4.4444444444444509E-2</v>
      </c>
      <c r="F200" s="9">
        <f t="shared" si="22"/>
        <v>0.21388888888888891</v>
      </c>
      <c r="G200" s="10">
        <f t="shared" si="26"/>
        <v>1.0666666666666667</v>
      </c>
      <c r="H200" s="10">
        <f t="shared" si="23"/>
        <v>5.1333333333333337</v>
      </c>
      <c r="I200" s="11">
        <f t="shared" si="24"/>
        <v>19.965333333333334</v>
      </c>
      <c r="J200" s="11">
        <f t="shared" si="25"/>
        <v>29.948000000000004</v>
      </c>
      <c r="K200" s="3"/>
      <c r="L200" s="3"/>
      <c r="M200" s="3"/>
    </row>
    <row r="201" spans="1:13" x14ac:dyDescent="0.25">
      <c r="A201" s="8">
        <v>44030</v>
      </c>
      <c r="B201" s="9">
        <v>0.17291666666666669</v>
      </c>
      <c r="C201" s="9">
        <v>0.91249999999999998</v>
      </c>
      <c r="D201" s="9">
        <f t="shared" si="27"/>
        <v>0.26041666666666674</v>
      </c>
      <c r="E201" s="9">
        <f t="shared" si="28"/>
        <v>4.5833333333333393E-2</v>
      </c>
      <c r="F201" s="9">
        <f t="shared" si="22"/>
        <v>0.21458333333333335</v>
      </c>
      <c r="G201" s="10">
        <f t="shared" si="26"/>
        <v>1.1000000000000001</v>
      </c>
      <c r="H201" s="10">
        <f t="shared" si="23"/>
        <v>5.15</v>
      </c>
      <c r="I201" s="11">
        <f t="shared" si="24"/>
        <v>20.227000000000004</v>
      </c>
      <c r="J201" s="11">
        <f t="shared" si="25"/>
        <v>30.340500000000009</v>
      </c>
      <c r="K201" s="3"/>
      <c r="L201" s="3"/>
      <c r="M201" s="3"/>
    </row>
    <row r="202" spans="1:13" x14ac:dyDescent="0.25">
      <c r="A202" s="8">
        <v>44031</v>
      </c>
      <c r="B202" s="9">
        <v>0.17361111111111113</v>
      </c>
      <c r="C202" s="9">
        <v>0.91180555555555554</v>
      </c>
      <c r="D202" s="9">
        <f t="shared" si="27"/>
        <v>0.26180555555555562</v>
      </c>
      <c r="E202" s="9">
        <f t="shared" si="28"/>
        <v>4.6527777777777835E-2</v>
      </c>
      <c r="F202" s="9">
        <f t="shared" si="22"/>
        <v>0.21527777777777779</v>
      </c>
      <c r="G202" s="10">
        <f t="shared" si="26"/>
        <v>1.1166666666666667</v>
      </c>
      <c r="H202" s="10">
        <f t="shared" si="23"/>
        <v>5.166666666666667</v>
      </c>
      <c r="I202" s="11">
        <f t="shared" si="24"/>
        <v>20.378833333333333</v>
      </c>
      <c r="J202" s="11">
        <f t="shared" si="25"/>
        <v>30.568250000000003</v>
      </c>
      <c r="K202" s="3"/>
      <c r="L202" s="3"/>
      <c r="M202" s="3"/>
    </row>
    <row r="203" spans="1:13" x14ac:dyDescent="0.25">
      <c r="A203" s="8">
        <v>44032</v>
      </c>
      <c r="B203" s="9">
        <v>0.17500000000000002</v>
      </c>
      <c r="C203" s="9">
        <v>0.91041666666666676</v>
      </c>
      <c r="D203" s="9">
        <f t="shared" si="27"/>
        <v>0.26458333333333328</v>
      </c>
      <c r="E203" s="9">
        <f t="shared" si="28"/>
        <v>4.7916666666666607E-2</v>
      </c>
      <c r="F203" s="9">
        <f t="shared" si="22"/>
        <v>0.21666666666666667</v>
      </c>
      <c r="G203" s="10">
        <f t="shared" si="26"/>
        <v>1.1499999999999999</v>
      </c>
      <c r="H203" s="10">
        <f t="shared" si="23"/>
        <v>5.2</v>
      </c>
      <c r="I203" s="11">
        <f t="shared" si="24"/>
        <v>20.682500000000001</v>
      </c>
      <c r="J203" s="11">
        <f t="shared" si="25"/>
        <v>31.023750000000003</v>
      </c>
      <c r="K203" s="3"/>
      <c r="L203" s="3"/>
      <c r="M203" s="3"/>
    </row>
    <row r="204" spans="1:13" x14ac:dyDescent="0.25">
      <c r="A204" s="8">
        <v>44033</v>
      </c>
      <c r="B204" s="9">
        <v>0.1763888888888889</v>
      </c>
      <c r="C204" s="9">
        <v>0.90902777777777777</v>
      </c>
      <c r="D204" s="9">
        <f t="shared" si="27"/>
        <v>0.26736111111111116</v>
      </c>
      <c r="E204" s="9">
        <f t="shared" si="28"/>
        <v>4.9305555555555602E-2</v>
      </c>
      <c r="F204" s="9">
        <f t="shared" si="22"/>
        <v>0.21805555555555556</v>
      </c>
      <c r="G204" s="10">
        <f t="shared" si="26"/>
        <v>1.1833333333333333</v>
      </c>
      <c r="H204" s="10">
        <f t="shared" si="23"/>
        <v>5.2333333333333334</v>
      </c>
      <c r="I204" s="11">
        <f t="shared" si="24"/>
        <v>20.986166666666669</v>
      </c>
      <c r="J204" s="11">
        <f t="shared" si="25"/>
        <v>31.479250000000004</v>
      </c>
      <c r="K204" s="3"/>
      <c r="L204" s="3"/>
      <c r="M204" s="3"/>
    </row>
    <row r="205" spans="1:13" x14ac:dyDescent="0.25">
      <c r="A205" s="8">
        <v>44034</v>
      </c>
      <c r="B205" s="9">
        <v>0.17708333333333334</v>
      </c>
      <c r="C205" s="9">
        <v>0.90763888888888899</v>
      </c>
      <c r="D205" s="9">
        <f t="shared" si="27"/>
        <v>0.26944444444444438</v>
      </c>
      <c r="E205" s="9">
        <f t="shared" si="28"/>
        <v>5.0694444444444375E-2</v>
      </c>
      <c r="F205" s="9">
        <f t="shared" si="22"/>
        <v>0.21875</v>
      </c>
      <c r="G205" s="10">
        <f t="shared" si="26"/>
        <v>1.2166666666666668</v>
      </c>
      <c r="H205" s="10">
        <f t="shared" si="23"/>
        <v>5.25</v>
      </c>
      <c r="I205" s="11">
        <f t="shared" si="24"/>
        <v>21.247833333333332</v>
      </c>
      <c r="J205" s="11">
        <f t="shared" si="25"/>
        <v>31.871749999999999</v>
      </c>
      <c r="K205" s="3"/>
      <c r="L205" s="3"/>
      <c r="M205" s="3"/>
    </row>
    <row r="206" spans="1:13" x14ac:dyDescent="0.25">
      <c r="A206" s="8">
        <v>44035</v>
      </c>
      <c r="B206" s="9">
        <v>0.17847222222222223</v>
      </c>
      <c r="C206" s="9">
        <v>0.90555555555555556</v>
      </c>
      <c r="D206" s="9">
        <f t="shared" si="27"/>
        <v>0.2729166666666667</v>
      </c>
      <c r="E206" s="9">
        <f t="shared" si="28"/>
        <v>5.2777777777777812E-2</v>
      </c>
      <c r="F206" s="9">
        <f t="shared" si="22"/>
        <v>0.22013888888888888</v>
      </c>
      <c r="G206" s="10">
        <f t="shared" si="26"/>
        <v>1.2666666666666666</v>
      </c>
      <c r="H206" s="10">
        <f t="shared" si="23"/>
        <v>5.2833333333333332</v>
      </c>
      <c r="I206" s="11">
        <f t="shared" si="24"/>
        <v>21.661333333333332</v>
      </c>
      <c r="J206" s="11">
        <f t="shared" si="25"/>
        <v>32.491999999999997</v>
      </c>
      <c r="K206" s="3"/>
      <c r="L206" s="3"/>
      <c r="M206" s="3"/>
    </row>
    <row r="207" spans="1:13" x14ac:dyDescent="0.25">
      <c r="A207" s="8">
        <v>44036</v>
      </c>
      <c r="B207" s="9">
        <v>0.17916666666666667</v>
      </c>
      <c r="C207" s="9">
        <v>0.90416666666666667</v>
      </c>
      <c r="D207" s="9">
        <f t="shared" si="27"/>
        <v>0.27500000000000002</v>
      </c>
      <c r="E207" s="9">
        <f t="shared" si="28"/>
        <v>5.4166666666666696E-2</v>
      </c>
      <c r="F207" s="9">
        <f t="shared" si="22"/>
        <v>0.22083333333333333</v>
      </c>
      <c r="G207" s="10">
        <f t="shared" si="26"/>
        <v>1.3</v>
      </c>
      <c r="H207" s="10">
        <f t="shared" si="23"/>
        <v>5.3</v>
      </c>
      <c r="I207" s="11">
        <f t="shared" si="24"/>
        <v>21.923000000000002</v>
      </c>
      <c r="J207" s="11">
        <f t="shared" si="25"/>
        <v>32.884500000000003</v>
      </c>
      <c r="K207" s="3"/>
      <c r="L207" s="3"/>
      <c r="M207" s="3"/>
    </row>
    <row r="208" spans="1:13" x14ac:dyDescent="0.25">
      <c r="A208" s="8">
        <v>44037</v>
      </c>
      <c r="B208" s="9">
        <v>0.18055555555555555</v>
      </c>
      <c r="C208" s="9">
        <v>0.90277777777777779</v>
      </c>
      <c r="D208" s="9">
        <f t="shared" si="27"/>
        <v>0.27777777777777779</v>
      </c>
      <c r="E208" s="9">
        <f t="shared" si="28"/>
        <v>5.555555555555558E-2</v>
      </c>
      <c r="F208" s="9">
        <f t="shared" si="22"/>
        <v>0.22222222222222221</v>
      </c>
      <c r="G208" s="10">
        <f t="shared" si="26"/>
        <v>1.3333333333333333</v>
      </c>
      <c r="H208" s="10">
        <f t="shared" si="23"/>
        <v>5.333333333333333</v>
      </c>
      <c r="I208" s="11">
        <f t="shared" si="24"/>
        <v>22.226666666666667</v>
      </c>
      <c r="J208" s="11">
        <f t="shared" si="25"/>
        <v>33.339999999999996</v>
      </c>
      <c r="K208" s="3"/>
      <c r="L208" s="3"/>
      <c r="M208" s="3"/>
    </row>
    <row r="209" spans="1:13" x14ac:dyDescent="0.25">
      <c r="A209" s="8">
        <v>44038</v>
      </c>
      <c r="B209" s="9">
        <v>0.18194444444444444</v>
      </c>
      <c r="C209" s="9">
        <v>0.90138888888888891</v>
      </c>
      <c r="D209" s="9">
        <f t="shared" si="27"/>
        <v>0.28055555555555556</v>
      </c>
      <c r="E209" s="9">
        <f t="shared" si="28"/>
        <v>5.6944444444444464E-2</v>
      </c>
      <c r="F209" s="9">
        <f t="shared" si="22"/>
        <v>0.22361111111111109</v>
      </c>
      <c r="G209" s="10">
        <f t="shared" si="26"/>
        <v>1.3666666666666667</v>
      </c>
      <c r="H209" s="10">
        <f t="shared" si="23"/>
        <v>5.3666666666666663</v>
      </c>
      <c r="I209" s="11">
        <f t="shared" si="24"/>
        <v>22.530333333333331</v>
      </c>
      <c r="J209" s="11">
        <f t="shared" si="25"/>
        <v>33.795499999999997</v>
      </c>
      <c r="K209" s="3"/>
      <c r="L209" s="3"/>
      <c r="M209" s="3"/>
    </row>
    <row r="210" spans="1:13" x14ac:dyDescent="0.25">
      <c r="A210" s="8">
        <v>44039</v>
      </c>
      <c r="B210" s="9">
        <v>0.18333333333333335</v>
      </c>
      <c r="C210" s="9">
        <v>0.9</v>
      </c>
      <c r="D210" s="9">
        <f t="shared" si="27"/>
        <v>0.28333333333333333</v>
      </c>
      <c r="E210" s="9">
        <f t="shared" si="28"/>
        <v>5.8333333333333348E-2</v>
      </c>
      <c r="F210" s="9">
        <f t="shared" si="22"/>
        <v>0.22499999999999998</v>
      </c>
      <c r="G210" s="10">
        <f t="shared" si="26"/>
        <v>1.4</v>
      </c>
      <c r="H210" s="10">
        <f t="shared" si="23"/>
        <v>5.4</v>
      </c>
      <c r="I210" s="11">
        <f t="shared" si="24"/>
        <v>22.834</v>
      </c>
      <c r="J210" s="11">
        <f t="shared" si="25"/>
        <v>34.250999999999998</v>
      </c>
      <c r="K210" s="3"/>
      <c r="L210" s="3"/>
      <c r="M210" s="3"/>
    </row>
    <row r="211" spans="1:13" x14ac:dyDescent="0.25">
      <c r="A211" s="8">
        <v>44040</v>
      </c>
      <c r="B211" s="9">
        <v>0.18472222222222223</v>
      </c>
      <c r="C211" s="9">
        <v>0.89861111111111114</v>
      </c>
      <c r="D211" s="9">
        <f t="shared" si="27"/>
        <v>0.28611111111111109</v>
      </c>
      <c r="E211" s="9">
        <f t="shared" si="28"/>
        <v>5.9722222222222232E-2</v>
      </c>
      <c r="F211" s="9">
        <f t="shared" si="22"/>
        <v>0.22638888888888886</v>
      </c>
      <c r="G211" s="10">
        <f t="shared" si="26"/>
        <v>1.4333333333333333</v>
      </c>
      <c r="H211" s="10">
        <f t="shared" si="23"/>
        <v>5.4333333333333336</v>
      </c>
      <c r="I211" s="11">
        <f t="shared" si="24"/>
        <v>23.137666666666668</v>
      </c>
      <c r="J211" s="11">
        <f t="shared" si="25"/>
        <v>34.706499999999998</v>
      </c>
      <c r="K211" s="3"/>
      <c r="L211" s="3"/>
      <c r="M211" s="3"/>
    </row>
    <row r="212" spans="1:13" x14ac:dyDescent="0.25">
      <c r="A212" s="8">
        <v>44041</v>
      </c>
      <c r="B212" s="9">
        <v>0.18541666666666667</v>
      </c>
      <c r="C212" s="9">
        <v>0.8965277777777777</v>
      </c>
      <c r="D212" s="9">
        <f t="shared" si="27"/>
        <v>0.28888888888888897</v>
      </c>
      <c r="E212" s="9">
        <f t="shared" si="28"/>
        <v>6.1805555555555669E-2</v>
      </c>
      <c r="F212" s="9">
        <f t="shared" si="22"/>
        <v>0.2270833333333333</v>
      </c>
      <c r="G212" s="10">
        <f t="shared" si="26"/>
        <v>1.4833333333333334</v>
      </c>
      <c r="H212" s="10">
        <f t="shared" si="23"/>
        <v>5.45</v>
      </c>
      <c r="I212" s="11">
        <f t="shared" si="24"/>
        <v>23.509166666666665</v>
      </c>
      <c r="J212" s="11">
        <f t="shared" si="25"/>
        <v>35.263750000000002</v>
      </c>
      <c r="K212" s="3"/>
      <c r="L212" s="3"/>
      <c r="M212" s="3"/>
    </row>
    <row r="213" spans="1:13" x14ac:dyDescent="0.25">
      <c r="A213" s="8">
        <v>44042</v>
      </c>
      <c r="B213" s="9">
        <v>0.18680555555555556</v>
      </c>
      <c r="C213" s="9">
        <v>0.89513888888888893</v>
      </c>
      <c r="D213" s="9">
        <f t="shared" si="27"/>
        <v>0.29166666666666663</v>
      </c>
      <c r="E213" s="9">
        <f t="shared" si="28"/>
        <v>6.3194444444444442E-2</v>
      </c>
      <c r="F213" s="9">
        <f t="shared" si="22"/>
        <v>0.22847222222222219</v>
      </c>
      <c r="G213" s="10">
        <f t="shared" si="26"/>
        <v>1.5166666666666666</v>
      </c>
      <c r="H213" s="10">
        <f t="shared" si="23"/>
        <v>5.4833333333333334</v>
      </c>
      <c r="I213" s="11">
        <f t="shared" si="24"/>
        <v>23.81283333333333</v>
      </c>
      <c r="J213" s="11">
        <f t="shared" si="25"/>
        <v>35.719249999999995</v>
      </c>
      <c r="K213" s="3"/>
      <c r="L213" s="3"/>
      <c r="M213" s="3"/>
    </row>
    <row r="214" spans="1:13" x14ac:dyDescent="0.25">
      <c r="A214" s="8">
        <v>44043</v>
      </c>
      <c r="B214" s="9">
        <v>0.18819444444444444</v>
      </c>
      <c r="C214" s="9">
        <v>0.89374999999999993</v>
      </c>
      <c r="D214" s="9">
        <f t="shared" si="27"/>
        <v>0.29444444444444451</v>
      </c>
      <c r="E214" s="9">
        <f t="shared" si="28"/>
        <v>6.4583333333333437E-2</v>
      </c>
      <c r="F214" s="9">
        <f t="shared" si="22"/>
        <v>0.22986111111111107</v>
      </c>
      <c r="G214" s="10">
        <f t="shared" si="26"/>
        <v>1.55</v>
      </c>
      <c r="H214" s="10">
        <f t="shared" si="23"/>
        <v>5.5166666666666666</v>
      </c>
      <c r="I214" s="11">
        <f t="shared" si="24"/>
        <v>24.116499999999998</v>
      </c>
      <c r="J214" s="11">
        <f t="shared" si="25"/>
        <v>36.174750000000003</v>
      </c>
      <c r="K214" s="3"/>
      <c r="L214" s="3"/>
      <c r="M214" s="3"/>
    </row>
    <row r="215" spans="1:13" x14ac:dyDescent="0.25">
      <c r="A215" s="8">
        <v>44044</v>
      </c>
      <c r="B215" s="9">
        <v>0.18958333333333333</v>
      </c>
      <c r="C215" s="9">
        <v>0.89236111111111116</v>
      </c>
      <c r="D215" s="9">
        <f t="shared" si="27"/>
        <v>0.29722222222222217</v>
      </c>
      <c r="E215" s="9">
        <f t="shared" si="28"/>
        <v>6.597222222222221E-2</v>
      </c>
      <c r="F215" s="9">
        <f t="shared" si="22"/>
        <v>0.23124999999999996</v>
      </c>
      <c r="G215" s="10">
        <f t="shared" si="26"/>
        <v>1.5833333333333335</v>
      </c>
      <c r="H215" s="10">
        <f t="shared" si="23"/>
        <v>5.55</v>
      </c>
      <c r="I215" s="11">
        <f t="shared" si="24"/>
        <v>24.420166666666667</v>
      </c>
      <c r="J215" s="11">
        <f t="shared" si="25"/>
        <v>36.630250000000004</v>
      </c>
      <c r="K215" s="3"/>
      <c r="L215" s="3"/>
      <c r="M215" s="3"/>
    </row>
    <row r="216" spans="1:13" x14ac:dyDescent="0.25">
      <c r="A216" s="8">
        <v>44045</v>
      </c>
      <c r="B216" s="9">
        <v>0.19097222222222221</v>
      </c>
      <c r="C216" s="9">
        <v>0.89027777777777783</v>
      </c>
      <c r="D216" s="9">
        <f t="shared" si="27"/>
        <v>0.30069444444444438</v>
      </c>
      <c r="E216" s="9">
        <f t="shared" si="28"/>
        <v>6.8055555555555536E-2</v>
      </c>
      <c r="F216" s="9">
        <f t="shared" si="22"/>
        <v>0.23263888888888884</v>
      </c>
      <c r="G216" s="10">
        <f t="shared" si="26"/>
        <v>1.6333333333333333</v>
      </c>
      <c r="H216" s="10">
        <f t="shared" si="23"/>
        <v>5.583333333333333</v>
      </c>
      <c r="I216" s="11">
        <f t="shared" si="24"/>
        <v>24.833666666666666</v>
      </c>
      <c r="J216" s="11">
        <f t="shared" si="25"/>
        <v>37.250500000000002</v>
      </c>
      <c r="K216" s="3"/>
      <c r="L216" s="3"/>
      <c r="M216" s="3"/>
    </row>
    <row r="217" spans="1:13" x14ac:dyDescent="0.25">
      <c r="A217" s="8">
        <v>44046</v>
      </c>
      <c r="B217" s="9">
        <v>0.19166666666666665</v>
      </c>
      <c r="C217" s="9">
        <v>0.88888888888888884</v>
      </c>
      <c r="D217" s="9">
        <f t="shared" si="27"/>
        <v>0.30277777777777781</v>
      </c>
      <c r="E217" s="9">
        <f t="shared" si="28"/>
        <v>6.9444444444444531E-2</v>
      </c>
      <c r="F217" s="9">
        <f t="shared" si="22"/>
        <v>0.23333333333333328</v>
      </c>
      <c r="G217" s="10">
        <f t="shared" si="26"/>
        <v>1.6666666666666665</v>
      </c>
      <c r="H217" s="10">
        <f t="shared" si="23"/>
        <v>5.6</v>
      </c>
      <c r="I217" s="11">
        <f t="shared" si="24"/>
        <v>25.095333333333329</v>
      </c>
      <c r="J217" s="11">
        <f t="shared" si="25"/>
        <v>37.642999999999994</v>
      </c>
      <c r="K217" s="3"/>
      <c r="L217" s="3"/>
      <c r="M217" s="3"/>
    </row>
    <row r="218" spans="1:13" x14ac:dyDescent="0.25">
      <c r="A218" s="8">
        <v>44047</v>
      </c>
      <c r="B218" s="9">
        <v>0.19305555555555554</v>
      </c>
      <c r="C218" s="9">
        <v>0.88680555555555562</v>
      </c>
      <c r="D218" s="9">
        <f t="shared" si="27"/>
        <v>0.30624999999999991</v>
      </c>
      <c r="E218" s="9">
        <f t="shared" si="28"/>
        <v>7.1527777777777746E-2</v>
      </c>
      <c r="F218" s="9">
        <f t="shared" si="22"/>
        <v>0.23472222222222217</v>
      </c>
      <c r="G218" s="10">
        <f t="shared" si="26"/>
        <v>1.7166666666666668</v>
      </c>
      <c r="H218" s="10">
        <f t="shared" si="23"/>
        <v>5.6333333333333329</v>
      </c>
      <c r="I218" s="11">
        <f t="shared" si="24"/>
        <v>25.508833333333335</v>
      </c>
      <c r="J218" s="11">
        <f t="shared" si="25"/>
        <v>38.263250000000006</v>
      </c>
      <c r="K218" s="3"/>
      <c r="L218" s="3"/>
      <c r="M218" s="3"/>
    </row>
    <row r="219" spans="1:13" x14ac:dyDescent="0.25">
      <c r="A219" s="8">
        <v>44048</v>
      </c>
      <c r="B219" s="9">
        <v>0.19444444444444445</v>
      </c>
      <c r="C219" s="9">
        <v>0.88541666666666663</v>
      </c>
      <c r="D219" s="9">
        <f t="shared" si="27"/>
        <v>0.30902777777777779</v>
      </c>
      <c r="E219" s="9">
        <f t="shared" si="28"/>
        <v>7.2916666666666741E-2</v>
      </c>
      <c r="F219" s="9">
        <f t="shared" si="22"/>
        <v>0.23611111111111105</v>
      </c>
      <c r="G219" s="10">
        <f t="shared" si="26"/>
        <v>1.75</v>
      </c>
      <c r="H219" s="10">
        <f t="shared" si="23"/>
        <v>5.666666666666667</v>
      </c>
      <c r="I219" s="11">
        <f t="shared" si="24"/>
        <v>25.8125</v>
      </c>
      <c r="J219" s="11">
        <f t="shared" si="25"/>
        <v>38.71875</v>
      </c>
      <c r="K219" s="3"/>
      <c r="L219" s="3"/>
      <c r="M219" s="3"/>
    </row>
    <row r="220" spans="1:13" x14ac:dyDescent="0.25">
      <c r="A220" s="8">
        <v>44049</v>
      </c>
      <c r="B220" s="9">
        <v>0.19583333333333333</v>
      </c>
      <c r="C220" s="9">
        <v>0.8833333333333333</v>
      </c>
      <c r="D220" s="9">
        <f t="shared" si="27"/>
        <v>0.3125</v>
      </c>
      <c r="E220" s="9">
        <f t="shared" si="28"/>
        <v>7.5000000000000067E-2</v>
      </c>
      <c r="F220" s="9">
        <f t="shared" si="22"/>
        <v>0.23749999999999993</v>
      </c>
      <c r="G220" s="10">
        <f t="shared" si="26"/>
        <v>1.8</v>
      </c>
      <c r="H220" s="10">
        <f t="shared" si="23"/>
        <v>5.7</v>
      </c>
      <c r="I220" s="11">
        <f t="shared" si="24"/>
        <v>26.225999999999999</v>
      </c>
      <c r="J220" s="11">
        <f t="shared" si="25"/>
        <v>39.338999999999999</v>
      </c>
      <c r="K220" s="3"/>
      <c r="L220" s="3"/>
      <c r="M220" s="3"/>
    </row>
    <row r="221" spans="1:13" x14ac:dyDescent="0.25">
      <c r="A221" s="8">
        <v>44050</v>
      </c>
      <c r="B221" s="9">
        <v>0.19722222222222222</v>
      </c>
      <c r="C221" s="9">
        <v>0.88194444444444453</v>
      </c>
      <c r="D221" s="9">
        <f t="shared" si="27"/>
        <v>0.31527777777777766</v>
      </c>
      <c r="E221" s="9">
        <f t="shared" si="28"/>
        <v>7.638888888888884E-2</v>
      </c>
      <c r="F221" s="9">
        <f t="shared" si="22"/>
        <v>0.23888888888888882</v>
      </c>
      <c r="G221" s="10">
        <f t="shared" si="26"/>
        <v>1.8333333333333335</v>
      </c>
      <c r="H221" s="10">
        <f t="shared" si="23"/>
        <v>5.7333333333333334</v>
      </c>
      <c r="I221" s="11">
        <f t="shared" si="24"/>
        <v>26.529666666666667</v>
      </c>
      <c r="J221" s="11">
        <f t="shared" si="25"/>
        <v>39.794499999999999</v>
      </c>
      <c r="K221" s="3"/>
      <c r="L221" s="3"/>
      <c r="M221" s="3"/>
    </row>
    <row r="222" spans="1:13" x14ac:dyDescent="0.25">
      <c r="A222" s="8">
        <v>44051</v>
      </c>
      <c r="B222" s="9">
        <v>0.1986111111111111</v>
      </c>
      <c r="C222" s="9">
        <v>0.88055555555555554</v>
      </c>
      <c r="D222" s="9">
        <f t="shared" si="27"/>
        <v>0.31805555555555554</v>
      </c>
      <c r="E222" s="9">
        <f t="shared" si="28"/>
        <v>7.7777777777777835E-2</v>
      </c>
      <c r="F222" s="9">
        <f t="shared" si="22"/>
        <v>0.2402777777777777</v>
      </c>
      <c r="G222" s="10">
        <f t="shared" si="26"/>
        <v>1.8666666666666667</v>
      </c>
      <c r="H222" s="10">
        <f t="shared" si="23"/>
        <v>5.7666666666666666</v>
      </c>
      <c r="I222" s="11">
        <f t="shared" si="24"/>
        <v>26.833333333333336</v>
      </c>
      <c r="J222" s="11">
        <f t="shared" si="25"/>
        <v>40.250000000000007</v>
      </c>
      <c r="K222" s="3"/>
      <c r="L222" s="3"/>
      <c r="M222" s="3"/>
    </row>
    <row r="223" spans="1:13" x14ac:dyDescent="0.25">
      <c r="A223" s="8">
        <v>44052</v>
      </c>
      <c r="B223" s="9">
        <v>0.19999999999999998</v>
      </c>
      <c r="C223" s="9">
        <v>0.87847222222222221</v>
      </c>
      <c r="D223" s="9">
        <f t="shared" si="27"/>
        <v>0.32152777777777775</v>
      </c>
      <c r="E223" s="9">
        <f t="shared" si="28"/>
        <v>7.986111111111116E-2</v>
      </c>
      <c r="F223" s="9">
        <f t="shared" si="22"/>
        <v>0.24166666666666659</v>
      </c>
      <c r="G223" s="10">
        <f t="shared" si="26"/>
        <v>1.9166666666666665</v>
      </c>
      <c r="H223" s="10">
        <f t="shared" si="23"/>
        <v>5.8</v>
      </c>
      <c r="I223" s="11">
        <f t="shared" si="24"/>
        <v>27.246833333333331</v>
      </c>
      <c r="J223" s="11">
        <f t="shared" si="25"/>
        <v>40.870249999999999</v>
      </c>
      <c r="K223" s="3"/>
      <c r="L223" s="3"/>
      <c r="M223" s="3"/>
    </row>
    <row r="224" spans="1:13" x14ac:dyDescent="0.25">
      <c r="A224" s="8">
        <v>44053</v>
      </c>
      <c r="B224" s="9">
        <v>0.20138888888888887</v>
      </c>
      <c r="C224" s="9">
        <v>0.87638888888888899</v>
      </c>
      <c r="D224" s="9">
        <f t="shared" si="27"/>
        <v>0.32499999999999984</v>
      </c>
      <c r="E224" s="9">
        <f t="shared" si="28"/>
        <v>8.1944444444444375E-2</v>
      </c>
      <c r="F224" s="9">
        <f t="shared" si="22"/>
        <v>0.24305555555555547</v>
      </c>
      <c r="G224" s="10">
        <f t="shared" si="26"/>
        <v>1.9666666666666668</v>
      </c>
      <c r="H224" s="10">
        <f t="shared" si="23"/>
        <v>5.833333333333333</v>
      </c>
      <c r="I224" s="11">
        <f t="shared" si="24"/>
        <v>27.660333333333334</v>
      </c>
      <c r="J224" s="11">
        <f t="shared" si="25"/>
        <v>41.490500000000004</v>
      </c>
      <c r="K224" s="3"/>
      <c r="L224" s="3"/>
      <c r="M224" s="3"/>
    </row>
    <row r="225" spans="1:13" x14ac:dyDescent="0.25">
      <c r="A225" s="8">
        <v>44054</v>
      </c>
      <c r="B225" s="9">
        <v>0.20277777777777781</v>
      </c>
      <c r="C225" s="9">
        <v>0.875</v>
      </c>
      <c r="D225" s="9">
        <f t="shared" si="27"/>
        <v>0.32777777777777783</v>
      </c>
      <c r="E225" s="9">
        <f t="shared" si="28"/>
        <v>8.333333333333337E-2</v>
      </c>
      <c r="F225" s="9">
        <f t="shared" si="22"/>
        <v>0.24444444444444446</v>
      </c>
      <c r="G225" s="10">
        <f t="shared" si="26"/>
        <v>2</v>
      </c>
      <c r="H225" s="10">
        <f t="shared" si="23"/>
        <v>5.8666666666666671</v>
      </c>
      <c r="I225" s="11">
        <f t="shared" si="24"/>
        <v>27.963999999999999</v>
      </c>
      <c r="J225" s="11">
        <f t="shared" si="25"/>
        <v>41.945999999999998</v>
      </c>
      <c r="K225" s="3"/>
      <c r="L225" s="3"/>
      <c r="M225" s="3"/>
    </row>
    <row r="226" spans="1:13" x14ac:dyDescent="0.25">
      <c r="A226" s="8">
        <v>44055</v>
      </c>
      <c r="B226" s="9">
        <v>0.20416666666666669</v>
      </c>
      <c r="C226" s="9">
        <v>0.87291666666666667</v>
      </c>
      <c r="D226" s="9">
        <f t="shared" si="27"/>
        <v>0.33125000000000004</v>
      </c>
      <c r="E226" s="9">
        <f t="shared" si="28"/>
        <v>8.5416666666666696E-2</v>
      </c>
      <c r="F226" s="9">
        <f t="shared" si="22"/>
        <v>0.24583333333333335</v>
      </c>
      <c r="G226" s="10">
        <f t="shared" si="26"/>
        <v>2.0499999999999998</v>
      </c>
      <c r="H226" s="10">
        <f t="shared" si="23"/>
        <v>5.9</v>
      </c>
      <c r="I226" s="11">
        <f t="shared" si="24"/>
        <v>28.377499999999998</v>
      </c>
      <c r="J226" s="11">
        <f t="shared" si="25"/>
        <v>42.566249999999997</v>
      </c>
      <c r="K226" s="3"/>
      <c r="L226" s="3"/>
      <c r="M226" s="3"/>
    </row>
    <row r="227" spans="1:13" x14ac:dyDescent="0.25">
      <c r="A227" s="8">
        <v>44056</v>
      </c>
      <c r="B227" s="9">
        <v>0.20555555555555557</v>
      </c>
      <c r="C227" s="9">
        <v>0.87152777777777779</v>
      </c>
      <c r="D227" s="9">
        <f t="shared" si="27"/>
        <v>0.33402777777777781</v>
      </c>
      <c r="E227" s="9">
        <f t="shared" si="28"/>
        <v>8.680555555555558E-2</v>
      </c>
      <c r="F227" s="9">
        <f t="shared" si="22"/>
        <v>0.24722222222222223</v>
      </c>
      <c r="G227" s="10">
        <f t="shared" si="26"/>
        <v>2.0833333333333335</v>
      </c>
      <c r="H227" s="10">
        <f t="shared" si="23"/>
        <v>5.9333333333333336</v>
      </c>
      <c r="I227" s="11">
        <f t="shared" si="24"/>
        <v>28.68116666666667</v>
      </c>
      <c r="J227" s="11">
        <f t="shared" si="25"/>
        <v>43.021750000000004</v>
      </c>
      <c r="K227" s="3"/>
      <c r="L227" s="3"/>
      <c r="M227" s="3"/>
    </row>
    <row r="228" spans="1:13" x14ac:dyDescent="0.25">
      <c r="A228" s="8">
        <v>44057</v>
      </c>
      <c r="B228" s="9">
        <v>0.20625000000000002</v>
      </c>
      <c r="C228" s="9">
        <v>0.86944444444444446</v>
      </c>
      <c r="D228" s="9">
        <f t="shared" si="27"/>
        <v>0.33680555555555558</v>
      </c>
      <c r="E228" s="9">
        <f t="shared" si="28"/>
        <v>8.8888888888888906E-2</v>
      </c>
      <c r="F228" s="9">
        <f t="shared" ref="F228:F291" si="29">D228-E228</f>
        <v>0.24791666666666667</v>
      </c>
      <c r="G228" s="10">
        <f t="shared" si="26"/>
        <v>2.1333333333333333</v>
      </c>
      <c r="H228" s="10">
        <f t="shared" ref="H228:H291" si="30">HOUR(F228)+MINUTE(F228)/60</f>
        <v>5.95</v>
      </c>
      <c r="I228" s="11">
        <f t="shared" ref="I228:I291" si="31">G228*$N$2+H228*$O$2</f>
        <v>29.052666666666667</v>
      </c>
      <c r="J228" s="11">
        <f t="shared" ref="J228:J291" si="32">I228*$L$2*$M$2</f>
        <v>43.579000000000008</v>
      </c>
      <c r="K228" s="3"/>
      <c r="L228" s="3"/>
      <c r="M228" s="3"/>
    </row>
    <row r="229" spans="1:13" x14ac:dyDescent="0.25">
      <c r="A229" s="8">
        <v>44058</v>
      </c>
      <c r="B229" s="9">
        <v>0.2076388888888889</v>
      </c>
      <c r="C229" s="9">
        <v>0.86805555555555547</v>
      </c>
      <c r="D229" s="9">
        <f t="shared" si="27"/>
        <v>0.33958333333333346</v>
      </c>
      <c r="E229" s="9">
        <f t="shared" si="28"/>
        <v>9.0277777777777901E-2</v>
      </c>
      <c r="F229" s="9">
        <f t="shared" si="29"/>
        <v>0.24930555555555556</v>
      </c>
      <c r="G229" s="10">
        <f t="shared" ref="G229:G292" si="33">HOUR(E229)+MINUTE(E229)/60</f>
        <v>2.1666666666666665</v>
      </c>
      <c r="H229" s="10">
        <f t="shared" si="30"/>
        <v>5.9833333333333334</v>
      </c>
      <c r="I229" s="11">
        <f t="shared" si="31"/>
        <v>29.356333333333332</v>
      </c>
      <c r="J229" s="11">
        <f t="shared" si="32"/>
        <v>44.034500000000001</v>
      </c>
      <c r="K229" s="3"/>
      <c r="L229" s="3"/>
      <c r="M229" s="3"/>
    </row>
    <row r="230" spans="1:13" x14ac:dyDescent="0.25">
      <c r="A230" s="8">
        <v>44059</v>
      </c>
      <c r="B230" s="9">
        <v>0.20902777777777778</v>
      </c>
      <c r="C230" s="9">
        <v>0.86597222222222225</v>
      </c>
      <c r="D230" s="9">
        <f t="shared" si="27"/>
        <v>0.34305555555555556</v>
      </c>
      <c r="E230" s="9">
        <f t="shared" si="28"/>
        <v>9.2361111111111116E-2</v>
      </c>
      <c r="F230" s="9">
        <f t="shared" si="29"/>
        <v>0.25069444444444444</v>
      </c>
      <c r="G230" s="10">
        <f t="shared" si="33"/>
        <v>2.2166666666666668</v>
      </c>
      <c r="H230" s="10">
        <f t="shared" si="30"/>
        <v>6.0166666666666666</v>
      </c>
      <c r="I230" s="11">
        <f t="shared" si="31"/>
        <v>29.769833333333334</v>
      </c>
      <c r="J230" s="11">
        <f t="shared" si="32"/>
        <v>44.654750000000007</v>
      </c>
      <c r="K230" s="3"/>
      <c r="L230" s="3"/>
      <c r="M230" s="3"/>
    </row>
    <row r="231" spans="1:13" x14ac:dyDescent="0.25">
      <c r="A231" s="8">
        <v>44060</v>
      </c>
      <c r="B231" s="9">
        <v>0.21041666666666667</v>
      </c>
      <c r="C231" s="9">
        <v>0.86388888888888893</v>
      </c>
      <c r="D231" s="9">
        <f t="shared" si="27"/>
        <v>0.34652777777777777</v>
      </c>
      <c r="E231" s="9">
        <f t="shared" si="28"/>
        <v>9.4444444444444442E-2</v>
      </c>
      <c r="F231" s="9">
        <f t="shared" si="29"/>
        <v>0.25208333333333333</v>
      </c>
      <c r="G231" s="10">
        <f t="shared" si="33"/>
        <v>2.2666666666666666</v>
      </c>
      <c r="H231" s="10">
        <f t="shared" si="30"/>
        <v>6.05</v>
      </c>
      <c r="I231" s="11">
        <f t="shared" si="31"/>
        <v>30.183333333333334</v>
      </c>
      <c r="J231" s="11">
        <f t="shared" si="32"/>
        <v>45.275000000000006</v>
      </c>
      <c r="K231" s="3"/>
      <c r="L231" s="3"/>
      <c r="M231" s="3"/>
    </row>
    <row r="232" spans="1:13" x14ac:dyDescent="0.25">
      <c r="A232" s="8">
        <v>44061</v>
      </c>
      <c r="B232" s="9">
        <v>0.21180555555555555</v>
      </c>
      <c r="C232" s="9">
        <v>0.86249999999999993</v>
      </c>
      <c r="D232" s="9">
        <f t="shared" si="27"/>
        <v>0.34930555555555565</v>
      </c>
      <c r="E232" s="9">
        <f t="shared" si="28"/>
        <v>9.5833333333333437E-2</v>
      </c>
      <c r="F232" s="9">
        <f t="shared" si="29"/>
        <v>0.25347222222222221</v>
      </c>
      <c r="G232" s="10">
        <f t="shared" si="33"/>
        <v>2.2999999999999998</v>
      </c>
      <c r="H232" s="10">
        <f t="shared" si="30"/>
        <v>6.083333333333333</v>
      </c>
      <c r="I232" s="11">
        <f t="shared" si="31"/>
        <v>30.486999999999998</v>
      </c>
      <c r="J232" s="11">
        <f t="shared" si="32"/>
        <v>45.730499999999999</v>
      </c>
      <c r="K232" s="3"/>
      <c r="L232" s="3"/>
      <c r="M232" s="3"/>
    </row>
    <row r="233" spans="1:13" x14ac:dyDescent="0.25">
      <c r="A233" s="8">
        <v>44062</v>
      </c>
      <c r="B233" s="9">
        <v>0.21319444444444444</v>
      </c>
      <c r="C233" s="9">
        <v>0.86041666666666661</v>
      </c>
      <c r="D233" s="9">
        <f t="shared" si="27"/>
        <v>0.35277777777777786</v>
      </c>
      <c r="E233" s="9">
        <f t="shared" si="28"/>
        <v>9.7916666666666763E-2</v>
      </c>
      <c r="F233" s="9">
        <f t="shared" si="29"/>
        <v>0.25486111111111109</v>
      </c>
      <c r="G233" s="10">
        <f t="shared" si="33"/>
        <v>2.35</v>
      </c>
      <c r="H233" s="10">
        <f t="shared" si="30"/>
        <v>6.1166666666666663</v>
      </c>
      <c r="I233" s="11">
        <f t="shared" si="31"/>
        <v>30.900500000000001</v>
      </c>
      <c r="J233" s="11">
        <f t="shared" si="32"/>
        <v>46.350750000000005</v>
      </c>
      <c r="K233" s="3"/>
      <c r="L233" s="3"/>
      <c r="M233" s="3"/>
    </row>
    <row r="234" spans="1:13" x14ac:dyDescent="0.25">
      <c r="A234" s="8">
        <v>44063</v>
      </c>
      <c r="B234" s="9">
        <v>0.21458333333333335</v>
      </c>
      <c r="C234" s="9">
        <v>0.85833333333333339</v>
      </c>
      <c r="D234" s="9">
        <f t="shared" si="27"/>
        <v>0.35624999999999996</v>
      </c>
      <c r="E234" s="9">
        <f t="shared" si="28"/>
        <v>9.9999999999999978E-2</v>
      </c>
      <c r="F234" s="9">
        <f t="shared" si="29"/>
        <v>0.25624999999999998</v>
      </c>
      <c r="G234" s="10">
        <f t="shared" si="33"/>
        <v>2.4</v>
      </c>
      <c r="H234" s="10">
        <f t="shared" si="30"/>
        <v>6.15</v>
      </c>
      <c r="I234" s="11">
        <f t="shared" si="31"/>
        <v>31.314</v>
      </c>
      <c r="J234" s="11">
        <f t="shared" si="32"/>
        <v>46.971000000000004</v>
      </c>
      <c r="K234" s="3"/>
      <c r="L234" s="3"/>
      <c r="M234" s="3"/>
    </row>
    <row r="235" spans="1:13" x14ac:dyDescent="0.25">
      <c r="A235" s="8">
        <v>44064</v>
      </c>
      <c r="B235" s="9">
        <v>0.21597222222222223</v>
      </c>
      <c r="C235" s="9">
        <v>0.8569444444444444</v>
      </c>
      <c r="D235" s="9">
        <f t="shared" si="27"/>
        <v>0.35902777777777783</v>
      </c>
      <c r="E235" s="9">
        <f t="shared" si="28"/>
        <v>0.10138888888888897</v>
      </c>
      <c r="F235" s="9">
        <f t="shared" si="29"/>
        <v>0.25763888888888886</v>
      </c>
      <c r="G235" s="10">
        <f t="shared" si="33"/>
        <v>2.4333333333333336</v>
      </c>
      <c r="H235" s="10">
        <f t="shared" si="30"/>
        <v>6.1833333333333336</v>
      </c>
      <c r="I235" s="11">
        <f t="shared" si="31"/>
        <v>31.617666666666668</v>
      </c>
      <c r="J235" s="11">
        <f t="shared" si="32"/>
        <v>47.426500000000004</v>
      </c>
      <c r="K235" s="3"/>
      <c r="L235" s="3"/>
      <c r="M235" s="3"/>
    </row>
    <row r="236" spans="1:13" x14ac:dyDescent="0.25">
      <c r="A236" s="8">
        <v>44065</v>
      </c>
      <c r="B236" s="9">
        <v>0.21736111111111112</v>
      </c>
      <c r="C236" s="9">
        <v>0.85486111111111107</v>
      </c>
      <c r="D236" s="9">
        <f t="shared" si="27"/>
        <v>0.36250000000000004</v>
      </c>
      <c r="E236" s="9">
        <f t="shared" si="28"/>
        <v>0.1034722222222223</v>
      </c>
      <c r="F236" s="9">
        <f t="shared" si="29"/>
        <v>0.25902777777777775</v>
      </c>
      <c r="G236" s="10">
        <f t="shared" si="33"/>
        <v>2.4833333333333334</v>
      </c>
      <c r="H236" s="10">
        <f t="shared" si="30"/>
        <v>6.2166666666666668</v>
      </c>
      <c r="I236" s="11">
        <f t="shared" si="31"/>
        <v>32.031166666666664</v>
      </c>
      <c r="J236" s="11">
        <f t="shared" si="32"/>
        <v>48.046750000000003</v>
      </c>
      <c r="K236" s="3"/>
      <c r="L236" s="3"/>
      <c r="M236" s="3"/>
    </row>
    <row r="237" spans="1:13" x14ac:dyDescent="0.25">
      <c r="A237" s="8">
        <v>44066</v>
      </c>
      <c r="B237" s="9">
        <v>0.21875</v>
      </c>
      <c r="C237" s="9">
        <v>0.85277777777777775</v>
      </c>
      <c r="D237" s="9">
        <f t="shared" si="27"/>
        <v>0.36597222222222225</v>
      </c>
      <c r="E237" s="9">
        <f t="shared" si="28"/>
        <v>0.10555555555555562</v>
      </c>
      <c r="F237" s="9">
        <f t="shared" si="29"/>
        <v>0.26041666666666663</v>
      </c>
      <c r="G237" s="10">
        <f t="shared" si="33"/>
        <v>2.5333333333333332</v>
      </c>
      <c r="H237" s="10">
        <f t="shared" si="30"/>
        <v>6.25</v>
      </c>
      <c r="I237" s="11">
        <f t="shared" si="31"/>
        <v>32.444666666666663</v>
      </c>
      <c r="J237" s="11">
        <f t="shared" si="32"/>
        <v>48.667000000000002</v>
      </c>
      <c r="K237" s="3"/>
      <c r="L237" s="3"/>
      <c r="M237" s="3"/>
    </row>
    <row r="238" spans="1:13" x14ac:dyDescent="0.25">
      <c r="A238" s="8">
        <v>44067</v>
      </c>
      <c r="B238" s="9">
        <v>0.22013888888888888</v>
      </c>
      <c r="C238" s="9">
        <v>0.85138888888888886</v>
      </c>
      <c r="D238" s="9">
        <f t="shared" si="27"/>
        <v>0.36875000000000002</v>
      </c>
      <c r="E238" s="9">
        <f t="shared" si="28"/>
        <v>0.10694444444444451</v>
      </c>
      <c r="F238" s="9">
        <f t="shared" si="29"/>
        <v>0.26180555555555551</v>
      </c>
      <c r="G238" s="10">
        <f t="shared" si="33"/>
        <v>2.5666666666666664</v>
      </c>
      <c r="H238" s="10">
        <f t="shared" si="30"/>
        <v>6.2833333333333332</v>
      </c>
      <c r="I238" s="11">
        <f t="shared" si="31"/>
        <v>32.748333333333335</v>
      </c>
      <c r="J238" s="11">
        <f t="shared" si="32"/>
        <v>49.122500000000002</v>
      </c>
      <c r="K238" s="3"/>
      <c r="L238" s="3"/>
      <c r="M238" s="3"/>
    </row>
    <row r="239" spans="1:13" x14ac:dyDescent="0.25">
      <c r="A239" s="8">
        <v>44068</v>
      </c>
      <c r="B239" s="9">
        <v>0.22152777777777777</v>
      </c>
      <c r="C239" s="9">
        <v>0.84930555555555554</v>
      </c>
      <c r="D239" s="9">
        <f t="shared" si="27"/>
        <v>0.37222222222222223</v>
      </c>
      <c r="E239" s="9">
        <f t="shared" si="28"/>
        <v>0.10902777777777783</v>
      </c>
      <c r="F239" s="9">
        <f t="shared" si="29"/>
        <v>0.2631944444444444</v>
      </c>
      <c r="G239" s="10">
        <f t="shared" si="33"/>
        <v>2.6166666666666667</v>
      </c>
      <c r="H239" s="10">
        <f t="shared" si="30"/>
        <v>6.3166666666666664</v>
      </c>
      <c r="I239" s="11">
        <f t="shared" si="31"/>
        <v>33.161833333333334</v>
      </c>
      <c r="J239" s="11">
        <f t="shared" si="32"/>
        <v>49.742750000000001</v>
      </c>
      <c r="K239" s="3"/>
      <c r="L239" s="3"/>
      <c r="M239" s="3"/>
    </row>
    <row r="240" spans="1:13" x14ac:dyDescent="0.25">
      <c r="A240" s="8">
        <v>44069</v>
      </c>
      <c r="B240" s="9">
        <v>0.22291666666666665</v>
      </c>
      <c r="C240" s="9">
        <v>0.84722222222222221</v>
      </c>
      <c r="D240" s="9">
        <f t="shared" si="27"/>
        <v>0.37569444444444444</v>
      </c>
      <c r="E240" s="9">
        <f t="shared" si="28"/>
        <v>0.11111111111111116</v>
      </c>
      <c r="F240" s="9">
        <f t="shared" si="29"/>
        <v>0.26458333333333328</v>
      </c>
      <c r="G240" s="10">
        <f t="shared" si="33"/>
        <v>2.6666666666666665</v>
      </c>
      <c r="H240" s="10">
        <f t="shared" si="30"/>
        <v>6.35</v>
      </c>
      <c r="I240" s="11">
        <f t="shared" si="31"/>
        <v>33.575333333333333</v>
      </c>
      <c r="J240" s="11">
        <f t="shared" si="32"/>
        <v>50.363</v>
      </c>
      <c r="K240" s="3"/>
      <c r="L240" s="3"/>
      <c r="M240" s="3"/>
    </row>
    <row r="241" spans="1:13" x14ac:dyDescent="0.25">
      <c r="A241" s="8">
        <v>44070</v>
      </c>
      <c r="B241" s="9">
        <v>0.22430555555555556</v>
      </c>
      <c r="C241" s="9">
        <v>0.84583333333333333</v>
      </c>
      <c r="D241" s="9">
        <f t="shared" si="27"/>
        <v>0.37847222222222221</v>
      </c>
      <c r="E241" s="9">
        <f t="shared" si="28"/>
        <v>0.11250000000000004</v>
      </c>
      <c r="F241" s="9">
        <f t="shared" si="29"/>
        <v>0.26597222222222217</v>
      </c>
      <c r="G241" s="10">
        <f t="shared" si="33"/>
        <v>2.7</v>
      </c>
      <c r="H241" s="10">
        <f t="shared" si="30"/>
        <v>6.3833333333333337</v>
      </c>
      <c r="I241" s="11">
        <f t="shared" si="31"/>
        <v>33.879000000000005</v>
      </c>
      <c r="J241" s="11">
        <f t="shared" si="32"/>
        <v>50.818500000000007</v>
      </c>
      <c r="K241" s="3"/>
      <c r="L241" s="3"/>
      <c r="M241" s="3"/>
    </row>
    <row r="242" spans="1:13" x14ac:dyDescent="0.25">
      <c r="A242" s="8">
        <v>44071</v>
      </c>
      <c r="B242" s="9">
        <v>0.22569444444444445</v>
      </c>
      <c r="C242" s="9">
        <v>0.84375</v>
      </c>
      <c r="D242" s="9">
        <f t="shared" si="27"/>
        <v>0.38194444444444442</v>
      </c>
      <c r="E242" s="9">
        <f t="shared" si="28"/>
        <v>0.11458333333333337</v>
      </c>
      <c r="F242" s="9">
        <f t="shared" si="29"/>
        <v>0.26736111111111105</v>
      </c>
      <c r="G242" s="10">
        <f t="shared" si="33"/>
        <v>2.75</v>
      </c>
      <c r="H242" s="10">
        <f t="shared" si="30"/>
        <v>6.416666666666667</v>
      </c>
      <c r="I242" s="11">
        <f t="shared" si="31"/>
        <v>34.292500000000004</v>
      </c>
      <c r="J242" s="11">
        <f t="shared" si="32"/>
        <v>51.438750000000006</v>
      </c>
      <c r="K242" s="3"/>
      <c r="L242" s="3"/>
      <c r="M242" s="3"/>
    </row>
    <row r="243" spans="1:13" x14ac:dyDescent="0.25">
      <c r="A243" s="8">
        <v>44072</v>
      </c>
      <c r="B243" s="9">
        <v>0.22638888888888889</v>
      </c>
      <c r="C243" s="9">
        <v>0.84166666666666667</v>
      </c>
      <c r="D243" s="9">
        <f t="shared" si="27"/>
        <v>0.38472222222222219</v>
      </c>
      <c r="E243" s="9">
        <f t="shared" si="28"/>
        <v>0.1166666666666667</v>
      </c>
      <c r="F243" s="9">
        <f t="shared" si="29"/>
        <v>0.26805555555555549</v>
      </c>
      <c r="G243" s="10">
        <f t="shared" si="33"/>
        <v>2.8</v>
      </c>
      <c r="H243" s="10">
        <f t="shared" si="30"/>
        <v>6.4333333333333336</v>
      </c>
      <c r="I243" s="11">
        <f t="shared" si="31"/>
        <v>34.664000000000001</v>
      </c>
      <c r="J243" s="11">
        <f t="shared" si="32"/>
        <v>51.996000000000009</v>
      </c>
      <c r="K243" s="3"/>
      <c r="L243" s="3"/>
      <c r="M243" s="3"/>
    </row>
    <row r="244" spans="1:13" x14ac:dyDescent="0.25">
      <c r="A244" s="8">
        <v>44073</v>
      </c>
      <c r="B244" s="9">
        <v>0.22777777777777777</v>
      </c>
      <c r="C244" s="9">
        <v>0.83958333333333324</v>
      </c>
      <c r="D244" s="9">
        <f t="shared" si="27"/>
        <v>0.38819444444444451</v>
      </c>
      <c r="E244" s="9">
        <f t="shared" si="28"/>
        <v>0.11875000000000013</v>
      </c>
      <c r="F244" s="9">
        <f t="shared" si="29"/>
        <v>0.26944444444444438</v>
      </c>
      <c r="G244" s="10">
        <f t="shared" si="33"/>
        <v>2.85</v>
      </c>
      <c r="H244" s="10">
        <f t="shared" si="30"/>
        <v>6.4666666666666668</v>
      </c>
      <c r="I244" s="11">
        <f t="shared" si="31"/>
        <v>35.077500000000001</v>
      </c>
      <c r="J244" s="11">
        <f t="shared" si="32"/>
        <v>52.616250000000008</v>
      </c>
      <c r="K244" s="3"/>
      <c r="L244" s="3"/>
      <c r="M244" s="3"/>
    </row>
    <row r="245" spans="1:13" x14ac:dyDescent="0.25">
      <c r="A245" s="8">
        <v>44074</v>
      </c>
      <c r="B245" s="9">
        <v>0.22916666666666666</v>
      </c>
      <c r="C245" s="9">
        <v>0.83819444444444446</v>
      </c>
      <c r="D245" s="9">
        <f t="shared" si="27"/>
        <v>0.39097222222222217</v>
      </c>
      <c r="E245" s="9">
        <f t="shared" si="28"/>
        <v>0.12013888888888891</v>
      </c>
      <c r="F245" s="9">
        <f t="shared" si="29"/>
        <v>0.27083333333333326</v>
      </c>
      <c r="G245" s="10">
        <f t="shared" si="33"/>
        <v>2.8833333333333333</v>
      </c>
      <c r="H245" s="10">
        <f t="shared" si="30"/>
        <v>6.5</v>
      </c>
      <c r="I245" s="11">
        <f t="shared" si="31"/>
        <v>35.381166666666665</v>
      </c>
      <c r="J245" s="11">
        <f t="shared" si="32"/>
        <v>53.071750000000002</v>
      </c>
      <c r="K245" s="3"/>
      <c r="L245" s="3"/>
      <c r="M245" s="3"/>
    </row>
    <row r="246" spans="1:13" x14ac:dyDescent="0.25">
      <c r="A246" s="8">
        <v>44075</v>
      </c>
      <c r="B246" s="9">
        <v>0.23055555555555554</v>
      </c>
      <c r="C246" s="9">
        <v>0.83611111111111114</v>
      </c>
      <c r="D246" s="9">
        <f t="shared" si="27"/>
        <v>0.39444444444444438</v>
      </c>
      <c r="E246" s="9">
        <f t="shared" si="28"/>
        <v>0.12222222222222223</v>
      </c>
      <c r="F246" s="9">
        <f t="shared" si="29"/>
        <v>0.27222222222222214</v>
      </c>
      <c r="G246" s="10">
        <f t="shared" si="33"/>
        <v>2.9333333333333336</v>
      </c>
      <c r="H246" s="10">
        <f t="shared" si="30"/>
        <v>6.5333333333333332</v>
      </c>
      <c r="I246" s="11">
        <f t="shared" si="31"/>
        <v>35.794666666666672</v>
      </c>
      <c r="J246" s="11">
        <f t="shared" si="32"/>
        <v>53.692000000000007</v>
      </c>
      <c r="K246" s="3"/>
      <c r="L246" s="3"/>
      <c r="M246" s="3"/>
    </row>
    <row r="247" spans="1:13" x14ac:dyDescent="0.25">
      <c r="A247" s="8">
        <v>44076</v>
      </c>
      <c r="B247" s="9">
        <v>0.23194444444444443</v>
      </c>
      <c r="C247" s="9">
        <v>0.8340277777777777</v>
      </c>
      <c r="D247" s="9">
        <f t="shared" si="27"/>
        <v>0.3979166666666667</v>
      </c>
      <c r="E247" s="9">
        <f t="shared" si="28"/>
        <v>0.12430555555555567</v>
      </c>
      <c r="F247" s="9">
        <f t="shared" si="29"/>
        <v>0.27361111111111103</v>
      </c>
      <c r="G247" s="10">
        <f t="shared" si="33"/>
        <v>2.9833333333333334</v>
      </c>
      <c r="H247" s="10">
        <f t="shared" si="30"/>
        <v>6.5666666666666664</v>
      </c>
      <c r="I247" s="11">
        <f t="shared" si="31"/>
        <v>36.208166666666664</v>
      </c>
      <c r="J247" s="11">
        <f t="shared" si="32"/>
        <v>54.312249999999999</v>
      </c>
      <c r="K247" s="3"/>
      <c r="L247" s="3"/>
      <c r="M247" s="3"/>
    </row>
    <row r="248" spans="1:13" x14ac:dyDescent="0.25">
      <c r="A248" s="8">
        <v>44077</v>
      </c>
      <c r="B248" s="9">
        <v>0.23333333333333331</v>
      </c>
      <c r="C248" s="9">
        <v>0.83194444444444438</v>
      </c>
      <c r="D248" s="9">
        <f t="shared" si="27"/>
        <v>0.40138888888888891</v>
      </c>
      <c r="E248" s="9">
        <f t="shared" si="28"/>
        <v>0.12638888888888899</v>
      </c>
      <c r="F248" s="9">
        <f t="shared" si="29"/>
        <v>0.27499999999999991</v>
      </c>
      <c r="G248" s="10">
        <f t="shared" si="33"/>
        <v>3.0333333333333332</v>
      </c>
      <c r="H248" s="10">
        <f t="shared" si="30"/>
        <v>6.6</v>
      </c>
      <c r="I248" s="11">
        <f t="shared" si="31"/>
        <v>36.621666666666663</v>
      </c>
      <c r="J248" s="11">
        <f t="shared" si="32"/>
        <v>54.932499999999997</v>
      </c>
      <c r="K248" s="3"/>
      <c r="L248" s="3"/>
      <c r="M248" s="3"/>
    </row>
    <row r="249" spans="1:13" x14ac:dyDescent="0.25">
      <c r="A249" s="8">
        <v>44078</v>
      </c>
      <c r="B249" s="9">
        <v>0.23472222222222219</v>
      </c>
      <c r="C249" s="9">
        <v>0.8305555555555556</v>
      </c>
      <c r="D249" s="9">
        <f t="shared" si="27"/>
        <v>0.40416666666666656</v>
      </c>
      <c r="E249" s="9">
        <f t="shared" si="28"/>
        <v>0.12777777777777777</v>
      </c>
      <c r="F249" s="9">
        <f t="shared" si="29"/>
        <v>0.2763888888888888</v>
      </c>
      <c r="G249" s="10">
        <f t="shared" si="33"/>
        <v>3.0666666666666669</v>
      </c>
      <c r="H249" s="10">
        <f t="shared" si="30"/>
        <v>6.6333333333333329</v>
      </c>
      <c r="I249" s="11">
        <f t="shared" si="31"/>
        <v>36.925333333333327</v>
      </c>
      <c r="J249" s="11">
        <f t="shared" si="32"/>
        <v>55.387999999999991</v>
      </c>
      <c r="K249" s="3"/>
      <c r="L249" s="3"/>
      <c r="M249" s="3"/>
    </row>
    <row r="250" spans="1:13" x14ac:dyDescent="0.25">
      <c r="A250" s="8">
        <v>44079</v>
      </c>
      <c r="B250" s="9">
        <v>0.23611111111111113</v>
      </c>
      <c r="C250" s="9">
        <v>0.82847222222222217</v>
      </c>
      <c r="D250" s="9">
        <f t="shared" si="27"/>
        <v>0.40763888888888899</v>
      </c>
      <c r="E250" s="9">
        <f t="shared" si="28"/>
        <v>0.1298611111111112</v>
      </c>
      <c r="F250" s="9">
        <f t="shared" si="29"/>
        <v>0.27777777777777779</v>
      </c>
      <c r="G250" s="10">
        <f t="shared" si="33"/>
        <v>3.1166666666666667</v>
      </c>
      <c r="H250" s="10">
        <f t="shared" si="30"/>
        <v>6.666666666666667</v>
      </c>
      <c r="I250" s="11">
        <f t="shared" si="31"/>
        <v>37.338833333333334</v>
      </c>
      <c r="J250" s="11">
        <f t="shared" si="32"/>
        <v>56.008250000000004</v>
      </c>
      <c r="K250" s="3"/>
      <c r="L250" s="3"/>
      <c r="M250" s="3"/>
    </row>
    <row r="251" spans="1:13" x14ac:dyDescent="0.25">
      <c r="A251" s="8">
        <v>44080</v>
      </c>
      <c r="B251" s="9">
        <v>0.23750000000000002</v>
      </c>
      <c r="C251" s="9">
        <v>0.82638888888888884</v>
      </c>
      <c r="D251" s="9">
        <f t="shared" si="27"/>
        <v>0.4111111111111112</v>
      </c>
      <c r="E251" s="9">
        <f t="shared" si="28"/>
        <v>0.13194444444444453</v>
      </c>
      <c r="F251" s="9">
        <f t="shared" si="29"/>
        <v>0.27916666666666667</v>
      </c>
      <c r="G251" s="10">
        <f t="shared" si="33"/>
        <v>3.1666666666666665</v>
      </c>
      <c r="H251" s="10">
        <f t="shared" si="30"/>
        <v>6.7</v>
      </c>
      <c r="I251" s="11">
        <f t="shared" si="31"/>
        <v>37.752333333333333</v>
      </c>
      <c r="J251" s="11">
        <f t="shared" si="32"/>
        <v>56.628500000000003</v>
      </c>
      <c r="K251" s="3"/>
      <c r="L251" s="3"/>
      <c r="M251" s="3"/>
    </row>
    <row r="252" spans="1:13" x14ac:dyDescent="0.25">
      <c r="A252" s="8">
        <v>44081</v>
      </c>
      <c r="B252" s="9">
        <v>0.2388888888888889</v>
      </c>
      <c r="C252" s="9">
        <v>0.82430555555555562</v>
      </c>
      <c r="D252" s="9">
        <f t="shared" si="27"/>
        <v>0.4145833333333333</v>
      </c>
      <c r="E252" s="9">
        <f t="shared" si="28"/>
        <v>0.13402777777777775</v>
      </c>
      <c r="F252" s="9">
        <f t="shared" si="29"/>
        <v>0.28055555555555556</v>
      </c>
      <c r="G252" s="10">
        <f t="shared" si="33"/>
        <v>3.2166666666666668</v>
      </c>
      <c r="H252" s="10">
        <f t="shared" si="30"/>
        <v>6.7333333333333334</v>
      </c>
      <c r="I252" s="11">
        <f t="shared" si="31"/>
        <v>38.165833333333339</v>
      </c>
      <c r="J252" s="11">
        <f t="shared" si="32"/>
        <v>57.248750000000008</v>
      </c>
      <c r="K252" s="3"/>
      <c r="L252" s="3"/>
      <c r="M252" s="3"/>
    </row>
    <row r="253" spans="1:13" x14ac:dyDescent="0.25">
      <c r="A253" s="8">
        <v>44082</v>
      </c>
      <c r="B253" s="9">
        <v>0.24027777777777778</v>
      </c>
      <c r="C253" s="9">
        <v>0.82291666666666663</v>
      </c>
      <c r="D253" s="9">
        <f t="shared" si="27"/>
        <v>0.41736111111111118</v>
      </c>
      <c r="E253" s="9">
        <f t="shared" si="28"/>
        <v>0.13541666666666674</v>
      </c>
      <c r="F253" s="9">
        <f t="shared" si="29"/>
        <v>0.28194444444444444</v>
      </c>
      <c r="G253" s="10">
        <f t="shared" si="33"/>
        <v>3.25</v>
      </c>
      <c r="H253" s="10">
        <f t="shared" si="30"/>
        <v>6.7666666666666666</v>
      </c>
      <c r="I253" s="11">
        <f t="shared" si="31"/>
        <v>38.469499999999996</v>
      </c>
      <c r="J253" s="11">
        <f t="shared" si="32"/>
        <v>57.704249999999995</v>
      </c>
      <c r="K253" s="3"/>
      <c r="L253" s="3"/>
      <c r="M253" s="3"/>
    </row>
    <row r="254" spans="1:13" x14ac:dyDescent="0.25">
      <c r="A254" s="8">
        <v>44083</v>
      </c>
      <c r="B254" s="9">
        <v>0.24166666666666667</v>
      </c>
      <c r="C254" s="9">
        <v>0.8208333333333333</v>
      </c>
      <c r="D254" s="9">
        <f t="shared" si="27"/>
        <v>0.42083333333333339</v>
      </c>
      <c r="E254" s="9">
        <f t="shared" si="28"/>
        <v>0.13750000000000007</v>
      </c>
      <c r="F254" s="9">
        <f t="shared" si="29"/>
        <v>0.28333333333333333</v>
      </c>
      <c r="G254" s="10">
        <f t="shared" si="33"/>
        <v>3.3</v>
      </c>
      <c r="H254" s="10">
        <f t="shared" si="30"/>
        <v>6.8</v>
      </c>
      <c r="I254" s="11">
        <f t="shared" si="31"/>
        <v>38.882999999999996</v>
      </c>
      <c r="J254" s="11">
        <f t="shared" si="32"/>
        <v>58.324499999999993</v>
      </c>
      <c r="K254" s="3"/>
      <c r="L254" s="3"/>
      <c r="M254" s="3"/>
    </row>
    <row r="255" spans="1:13" x14ac:dyDescent="0.25">
      <c r="A255" s="8">
        <v>44084</v>
      </c>
      <c r="B255" s="9">
        <v>0.24305555555555555</v>
      </c>
      <c r="C255" s="9">
        <v>0.81874999999999998</v>
      </c>
      <c r="D255" s="9">
        <f t="shared" si="27"/>
        <v>0.4243055555555556</v>
      </c>
      <c r="E255" s="9">
        <f t="shared" si="28"/>
        <v>0.13958333333333339</v>
      </c>
      <c r="F255" s="9">
        <f t="shared" si="29"/>
        <v>0.28472222222222221</v>
      </c>
      <c r="G255" s="10">
        <f t="shared" si="33"/>
        <v>3.35</v>
      </c>
      <c r="H255" s="10">
        <f t="shared" si="30"/>
        <v>6.833333333333333</v>
      </c>
      <c r="I255" s="11">
        <f t="shared" si="31"/>
        <v>39.296499999999995</v>
      </c>
      <c r="J255" s="11">
        <f t="shared" si="32"/>
        <v>58.944749999999992</v>
      </c>
      <c r="K255" s="3"/>
      <c r="L255" s="3"/>
      <c r="M255" s="3"/>
    </row>
    <row r="256" spans="1:13" x14ac:dyDescent="0.25">
      <c r="A256" s="8">
        <v>44085</v>
      </c>
      <c r="B256" s="9">
        <v>0.24444444444444446</v>
      </c>
      <c r="C256" s="9">
        <v>0.81736111111111109</v>
      </c>
      <c r="D256" s="9">
        <f t="shared" si="27"/>
        <v>0.42708333333333337</v>
      </c>
      <c r="E256" s="9">
        <f t="shared" si="28"/>
        <v>0.14097222222222228</v>
      </c>
      <c r="F256" s="9">
        <f t="shared" si="29"/>
        <v>0.28611111111111109</v>
      </c>
      <c r="G256" s="10">
        <f t="shared" si="33"/>
        <v>3.3833333333333333</v>
      </c>
      <c r="H256" s="10">
        <f t="shared" si="30"/>
        <v>6.8666666666666671</v>
      </c>
      <c r="I256" s="11">
        <f t="shared" si="31"/>
        <v>39.600166666666667</v>
      </c>
      <c r="J256" s="11">
        <f t="shared" si="32"/>
        <v>59.400250000000007</v>
      </c>
      <c r="K256" s="3"/>
      <c r="L256" s="3"/>
      <c r="M256" s="3"/>
    </row>
    <row r="257" spans="1:13" x14ac:dyDescent="0.25">
      <c r="A257" s="8">
        <v>44086</v>
      </c>
      <c r="B257" s="9">
        <v>0.24513888888888888</v>
      </c>
      <c r="C257" s="9">
        <v>0.81527777777777777</v>
      </c>
      <c r="D257" s="9">
        <f t="shared" si="27"/>
        <v>0.42986111111111114</v>
      </c>
      <c r="E257" s="9">
        <f t="shared" si="28"/>
        <v>0.1430555555555556</v>
      </c>
      <c r="F257" s="9">
        <f t="shared" si="29"/>
        <v>0.28680555555555554</v>
      </c>
      <c r="G257" s="10">
        <f t="shared" si="33"/>
        <v>3.4333333333333336</v>
      </c>
      <c r="H257" s="10">
        <f t="shared" si="30"/>
        <v>6.8833333333333329</v>
      </c>
      <c r="I257" s="11">
        <f t="shared" si="31"/>
        <v>39.971666666666664</v>
      </c>
      <c r="J257" s="11">
        <f t="shared" si="32"/>
        <v>59.957499999999996</v>
      </c>
      <c r="K257" s="3"/>
      <c r="L257" s="3"/>
      <c r="M257" s="3"/>
    </row>
    <row r="258" spans="1:13" x14ac:dyDescent="0.25">
      <c r="A258" s="8">
        <v>44087</v>
      </c>
      <c r="B258" s="9">
        <v>0.24652777777777779</v>
      </c>
      <c r="C258" s="9">
        <v>0.81319444444444444</v>
      </c>
      <c r="D258" s="9">
        <f t="shared" ref="D258:D321" si="34">B258-$T$2+($T$3-C258)</f>
        <v>0.43333333333333335</v>
      </c>
      <c r="E258" s="9">
        <f t="shared" ref="E258:E321" si="35">($R$2-C258)+IF(B258&gt;$S$2,(B258-$S$2),$T$2)</f>
        <v>0.14513888888888893</v>
      </c>
      <c r="F258" s="9">
        <f t="shared" si="29"/>
        <v>0.28819444444444442</v>
      </c>
      <c r="G258" s="10">
        <f t="shared" si="33"/>
        <v>3.4833333333333334</v>
      </c>
      <c r="H258" s="10">
        <f t="shared" si="30"/>
        <v>6.916666666666667</v>
      </c>
      <c r="I258" s="11">
        <f t="shared" si="31"/>
        <v>40.385166666666663</v>
      </c>
      <c r="J258" s="11">
        <f t="shared" si="32"/>
        <v>60.577749999999995</v>
      </c>
      <c r="K258" s="3"/>
      <c r="L258" s="3"/>
      <c r="M258" s="3"/>
    </row>
    <row r="259" spans="1:13" x14ac:dyDescent="0.25">
      <c r="A259" s="8">
        <v>44088</v>
      </c>
      <c r="B259" s="9">
        <v>0.24791666666666667</v>
      </c>
      <c r="C259" s="9">
        <v>0.81111111111111101</v>
      </c>
      <c r="D259" s="9">
        <f t="shared" si="34"/>
        <v>0.43680555555555567</v>
      </c>
      <c r="E259" s="9">
        <f t="shared" si="35"/>
        <v>0.14722222222222237</v>
      </c>
      <c r="F259" s="9">
        <f t="shared" si="29"/>
        <v>0.2895833333333333</v>
      </c>
      <c r="G259" s="10">
        <f t="shared" si="33"/>
        <v>3.5333333333333332</v>
      </c>
      <c r="H259" s="10">
        <f t="shared" si="30"/>
        <v>6.95</v>
      </c>
      <c r="I259" s="11">
        <f t="shared" si="31"/>
        <v>40.798666666666662</v>
      </c>
      <c r="J259" s="11">
        <f t="shared" si="32"/>
        <v>61.197999999999993</v>
      </c>
      <c r="K259" s="3"/>
      <c r="L259" s="3"/>
      <c r="M259" s="3"/>
    </row>
    <row r="260" spans="1:13" x14ac:dyDescent="0.25">
      <c r="A260" s="8">
        <v>44089</v>
      </c>
      <c r="B260" s="9">
        <v>0.24930555555555556</v>
      </c>
      <c r="C260" s="9">
        <v>0.80972222222222223</v>
      </c>
      <c r="D260" s="9">
        <f t="shared" si="34"/>
        <v>0.43958333333333333</v>
      </c>
      <c r="E260" s="9">
        <f t="shared" si="35"/>
        <v>0.14861111111111114</v>
      </c>
      <c r="F260" s="9">
        <f t="shared" si="29"/>
        <v>0.29097222222222219</v>
      </c>
      <c r="G260" s="10">
        <f t="shared" si="33"/>
        <v>3.5666666666666664</v>
      </c>
      <c r="H260" s="10">
        <f t="shared" si="30"/>
        <v>6.9833333333333334</v>
      </c>
      <c r="I260" s="11">
        <f t="shared" si="31"/>
        <v>41.102333333333334</v>
      </c>
      <c r="J260" s="11">
        <f t="shared" si="32"/>
        <v>61.653500000000001</v>
      </c>
      <c r="K260" s="3"/>
      <c r="L260" s="3"/>
      <c r="M260" s="3"/>
    </row>
    <row r="261" spans="1:13" x14ac:dyDescent="0.25">
      <c r="A261" s="8">
        <v>44090</v>
      </c>
      <c r="B261" s="9">
        <v>0.25069444444444444</v>
      </c>
      <c r="C261" s="9">
        <v>0.80763888888888891</v>
      </c>
      <c r="D261" s="9">
        <f t="shared" si="34"/>
        <v>0.44305555555555554</v>
      </c>
      <c r="E261" s="9">
        <f t="shared" si="35"/>
        <v>0.15069444444444446</v>
      </c>
      <c r="F261" s="9">
        <f t="shared" si="29"/>
        <v>0.29236111111111107</v>
      </c>
      <c r="G261" s="10">
        <f t="shared" si="33"/>
        <v>3.6166666666666667</v>
      </c>
      <c r="H261" s="10">
        <f t="shared" si="30"/>
        <v>7.0166666666666666</v>
      </c>
      <c r="I261" s="11">
        <f t="shared" si="31"/>
        <v>41.515833333333333</v>
      </c>
      <c r="J261" s="11">
        <f t="shared" si="32"/>
        <v>62.27375</v>
      </c>
      <c r="K261" s="3"/>
      <c r="L261" s="3"/>
      <c r="M261" s="3"/>
    </row>
    <row r="262" spans="1:13" x14ac:dyDescent="0.25">
      <c r="A262" s="8">
        <v>44091</v>
      </c>
      <c r="B262" s="9">
        <v>0.25208333333333333</v>
      </c>
      <c r="C262" s="9">
        <v>0.80555555555555547</v>
      </c>
      <c r="D262" s="9">
        <f t="shared" si="34"/>
        <v>0.44652777777777786</v>
      </c>
      <c r="E262" s="9">
        <f t="shared" si="35"/>
        <v>0.1527777777777779</v>
      </c>
      <c r="F262" s="9">
        <f t="shared" si="29"/>
        <v>0.29374999999999996</v>
      </c>
      <c r="G262" s="10">
        <f t="shared" si="33"/>
        <v>3.6666666666666665</v>
      </c>
      <c r="H262" s="10">
        <f t="shared" si="30"/>
        <v>7.05</v>
      </c>
      <c r="I262" s="11">
        <f t="shared" si="31"/>
        <v>41.929333333333332</v>
      </c>
      <c r="J262" s="11">
        <f t="shared" si="32"/>
        <v>62.893999999999998</v>
      </c>
      <c r="K262" s="3"/>
      <c r="L262" s="3"/>
      <c r="M262" s="3"/>
    </row>
    <row r="263" spans="1:13" x14ac:dyDescent="0.25">
      <c r="A263" s="8">
        <v>44092</v>
      </c>
      <c r="B263" s="9">
        <v>0.25347222222222221</v>
      </c>
      <c r="C263" s="9">
        <v>0.8041666666666667</v>
      </c>
      <c r="D263" s="9">
        <f t="shared" si="34"/>
        <v>0.44930555555555551</v>
      </c>
      <c r="E263" s="9">
        <f t="shared" si="35"/>
        <v>0.15416666666666667</v>
      </c>
      <c r="F263" s="9">
        <f t="shared" si="29"/>
        <v>0.29513888888888884</v>
      </c>
      <c r="G263" s="10">
        <f t="shared" si="33"/>
        <v>3.7</v>
      </c>
      <c r="H263" s="10">
        <f t="shared" si="30"/>
        <v>7.083333333333333</v>
      </c>
      <c r="I263" s="11">
        <f t="shared" si="31"/>
        <v>42.232999999999997</v>
      </c>
      <c r="J263" s="11">
        <f t="shared" si="32"/>
        <v>63.349500000000006</v>
      </c>
      <c r="K263" s="3"/>
      <c r="L263" s="3"/>
      <c r="M263" s="3"/>
    </row>
    <row r="264" spans="1:13" x14ac:dyDescent="0.25">
      <c r="A264" s="8">
        <v>44093</v>
      </c>
      <c r="B264" s="9">
        <v>0.25486111111111109</v>
      </c>
      <c r="C264" s="9">
        <v>0.80208333333333337</v>
      </c>
      <c r="D264" s="9">
        <f t="shared" si="34"/>
        <v>0.45277777777777772</v>
      </c>
      <c r="E264" s="9">
        <f t="shared" si="35"/>
        <v>0.15625</v>
      </c>
      <c r="F264" s="9">
        <f t="shared" si="29"/>
        <v>0.29652777777777772</v>
      </c>
      <c r="G264" s="10">
        <f t="shared" si="33"/>
        <v>3.75</v>
      </c>
      <c r="H264" s="10">
        <f t="shared" si="30"/>
        <v>7.1166666666666663</v>
      </c>
      <c r="I264" s="11">
        <f t="shared" si="31"/>
        <v>42.646499999999996</v>
      </c>
      <c r="J264" s="11">
        <f t="shared" si="32"/>
        <v>63.969750000000005</v>
      </c>
      <c r="K264" s="3"/>
      <c r="L264" s="3"/>
      <c r="M264" s="3"/>
    </row>
    <row r="265" spans="1:13" x14ac:dyDescent="0.25">
      <c r="A265" s="8">
        <v>44094</v>
      </c>
      <c r="B265" s="9">
        <v>0.25625000000000003</v>
      </c>
      <c r="C265" s="9">
        <v>0.79999999999999993</v>
      </c>
      <c r="D265" s="9">
        <f t="shared" si="34"/>
        <v>0.4562500000000001</v>
      </c>
      <c r="E265" s="9">
        <f t="shared" si="35"/>
        <v>0.15833333333333344</v>
      </c>
      <c r="F265" s="9">
        <f t="shared" si="29"/>
        <v>0.29791666666666666</v>
      </c>
      <c r="G265" s="10">
        <f t="shared" si="33"/>
        <v>3.8</v>
      </c>
      <c r="H265" s="10">
        <f t="shared" si="30"/>
        <v>7.15</v>
      </c>
      <c r="I265" s="11">
        <f t="shared" si="31"/>
        <v>43.06</v>
      </c>
      <c r="J265" s="11">
        <f t="shared" si="32"/>
        <v>64.590000000000018</v>
      </c>
      <c r="K265" s="3"/>
      <c r="L265" s="3"/>
      <c r="M265" s="3"/>
    </row>
    <row r="266" spans="1:13" x14ac:dyDescent="0.25">
      <c r="A266" s="8">
        <v>44095</v>
      </c>
      <c r="B266" s="9">
        <v>0.25763888888888892</v>
      </c>
      <c r="C266" s="9">
        <v>0.79791666666666661</v>
      </c>
      <c r="D266" s="9">
        <f t="shared" si="34"/>
        <v>0.45972222222222231</v>
      </c>
      <c r="E266" s="9">
        <f t="shared" si="35"/>
        <v>0.16041666666666676</v>
      </c>
      <c r="F266" s="9">
        <f t="shared" si="29"/>
        <v>0.29930555555555555</v>
      </c>
      <c r="G266" s="10">
        <f t="shared" si="33"/>
        <v>3.85</v>
      </c>
      <c r="H266" s="10">
        <f t="shared" si="30"/>
        <v>7.1833333333333336</v>
      </c>
      <c r="I266" s="11">
        <f t="shared" si="31"/>
        <v>43.473500000000001</v>
      </c>
      <c r="J266" s="11">
        <f t="shared" si="32"/>
        <v>65.210250000000002</v>
      </c>
      <c r="K266" s="3"/>
      <c r="L266" s="3"/>
      <c r="M266" s="3"/>
    </row>
    <row r="267" spans="1:13" x14ac:dyDescent="0.25">
      <c r="A267" s="8">
        <v>44096</v>
      </c>
      <c r="B267" s="9">
        <v>0.2590277777777778</v>
      </c>
      <c r="C267" s="9">
        <v>0.79652777777777783</v>
      </c>
      <c r="D267" s="9">
        <f t="shared" si="34"/>
        <v>0.46249999999999997</v>
      </c>
      <c r="E267" s="9">
        <f t="shared" si="35"/>
        <v>0.16180555555555554</v>
      </c>
      <c r="F267" s="9">
        <f t="shared" si="29"/>
        <v>0.30069444444444443</v>
      </c>
      <c r="G267" s="10">
        <f t="shared" si="33"/>
        <v>3.8833333333333333</v>
      </c>
      <c r="H267" s="10">
        <f t="shared" si="30"/>
        <v>7.2166666666666668</v>
      </c>
      <c r="I267" s="11">
        <f t="shared" si="31"/>
        <v>43.777166666666666</v>
      </c>
      <c r="J267" s="11">
        <f t="shared" si="32"/>
        <v>65.665750000000003</v>
      </c>
      <c r="K267" s="3"/>
      <c r="L267" s="3"/>
      <c r="M267" s="3"/>
    </row>
    <row r="268" spans="1:13" x14ac:dyDescent="0.25">
      <c r="A268" s="8">
        <v>44097</v>
      </c>
      <c r="B268" s="9">
        <v>0.26041666666666669</v>
      </c>
      <c r="C268" s="9">
        <v>0.7944444444444444</v>
      </c>
      <c r="D268" s="9">
        <f t="shared" si="34"/>
        <v>0.46597222222222229</v>
      </c>
      <c r="E268" s="9">
        <f t="shared" si="35"/>
        <v>0.16388888888888897</v>
      </c>
      <c r="F268" s="9">
        <f t="shared" si="29"/>
        <v>0.30208333333333331</v>
      </c>
      <c r="G268" s="10">
        <f t="shared" si="33"/>
        <v>3.9333333333333336</v>
      </c>
      <c r="H268" s="10">
        <f t="shared" si="30"/>
        <v>7.25</v>
      </c>
      <c r="I268" s="11">
        <f t="shared" si="31"/>
        <v>44.190666666666672</v>
      </c>
      <c r="J268" s="11">
        <f t="shared" si="32"/>
        <v>66.286000000000016</v>
      </c>
      <c r="K268" s="3"/>
      <c r="L268" s="3"/>
      <c r="M268" s="3"/>
    </row>
    <row r="269" spans="1:13" x14ac:dyDescent="0.25">
      <c r="A269" s="8">
        <v>44098</v>
      </c>
      <c r="B269" s="9">
        <v>0.26180555555555557</v>
      </c>
      <c r="C269" s="9">
        <v>0.79236111111111107</v>
      </c>
      <c r="D269" s="9">
        <f t="shared" si="34"/>
        <v>0.4694444444444445</v>
      </c>
      <c r="E269" s="9">
        <f t="shared" si="35"/>
        <v>0.1659722222222223</v>
      </c>
      <c r="F269" s="9">
        <f t="shared" si="29"/>
        <v>0.3034722222222222</v>
      </c>
      <c r="G269" s="10">
        <f t="shared" si="33"/>
        <v>3.9833333333333334</v>
      </c>
      <c r="H269" s="10">
        <f t="shared" si="30"/>
        <v>7.2833333333333332</v>
      </c>
      <c r="I269" s="11">
        <f t="shared" si="31"/>
        <v>44.604166666666664</v>
      </c>
      <c r="J269" s="11">
        <f t="shared" si="32"/>
        <v>66.90625</v>
      </c>
      <c r="K269" s="3"/>
      <c r="L269" s="3"/>
      <c r="M269" s="3"/>
    </row>
    <row r="270" spans="1:13" x14ac:dyDescent="0.25">
      <c r="A270" s="8">
        <v>44099</v>
      </c>
      <c r="B270" s="9">
        <v>0.26319444444444445</v>
      </c>
      <c r="C270" s="9">
        <v>0.7909722222222223</v>
      </c>
      <c r="D270" s="9">
        <f t="shared" si="34"/>
        <v>0.47222222222222215</v>
      </c>
      <c r="E270" s="9">
        <f t="shared" si="35"/>
        <v>0.16736111111111107</v>
      </c>
      <c r="F270" s="9">
        <f t="shared" si="29"/>
        <v>0.30486111111111108</v>
      </c>
      <c r="G270" s="10">
        <f t="shared" si="33"/>
        <v>4.0166666666666666</v>
      </c>
      <c r="H270" s="10">
        <f t="shared" si="30"/>
        <v>7.3166666666666664</v>
      </c>
      <c r="I270" s="11">
        <f t="shared" si="31"/>
        <v>44.907833333333329</v>
      </c>
      <c r="J270" s="11">
        <f t="shared" si="32"/>
        <v>67.361750000000001</v>
      </c>
      <c r="K270" s="3"/>
      <c r="L270" s="3"/>
      <c r="M270" s="3"/>
    </row>
    <row r="271" spans="1:13" x14ac:dyDescent="0.25">
      <c r="A271" s="8">
        <v>44100</v>
      </c>
      <c r="B271" s="9">
        <v>0.26458333333333334</v>
      </c>
      <c r="C271" s="9">
        <v>0.78888888888888886</v>
      </c>
      <c r="D271" s="9">
        <f t="shared" si="34"/>
        <v>0.47569444444444448</v>
      </c>
      <c r="E271" s="9">
        <f t="shared" si="35"/>
        <v>0.16944444444444451</v>
      </c>
      <c r="F271" s="9">
        <f t="shared" si="29"/>
        <v>0.30624999999999997</v>
      </c>
      <c r="G271" s="10">
        <f t="shared" si="33"/>
        <v>4.0666666666666664</v>
      </c>
      <c r="H271" s="10">
        <f t="shared" si="30"/>
        <v>7.35</v>
      </c>
      <c r="I271" s="11">
        <f t="shared" si="31"/>
        <v>45.321333333333328</v>
      </c>
      <c r="J271" s="11">
        <f t="shared" si="32"/>
        <v>67.981999999999999</v>
      </c>
      <c r="K271" s="3"/>
      <c r="L271" s="3"/>
      <c r="M271" s="3"/>
    </row>
    <row r="272" spans="1:13" x14ac:dyDescent="0.25">
      <c r="A272" s="8">
        <v>44101</v>
      </c>
      <c r="B272" s="9">
        <v>0.26527777777777778</v>
      </c>
      <c r="C272" s="9">
        <v>0.78680555555555554</v>
      </c>
      <c r="D272" s="9">
        <f t="shared" si="34"/>
        <v>0.47847222222222224</v>
      </c>
      <c r="E272" s="9">
        <f t="shared" si="35"/>
        <v>0.17152777777777783</v>
      </c>
      <c r="F272" s="9">
        <f t="shared" si="29"/>
        <v>0.30694444444444441</v>
      </c>
      <c r="G272" s="10">
        <f t="shared" si="33"/>
        <v>4.1166666666666663</v>
      </c>
      <c r="H272" s="10">
        <f t="shared" si="30"/>
        <v>7.3666666666666663</v>
      </c>
      <c r="I272" s="11">
        <f t="shared" si="31"/>
        <v>45.692833333333326</v>
      </c>
      <c r="J272" s="11">
        <f t="shared" si="32"/>
        <v>68.539249999999996</v>
      </c>
      <c r="K272" s="3"/>
      <c r="L272" s="3"/>
      <c r="M272" s="3"/>
    </row>
    <row r="273" spans="1:13" x14ac:dyDescent="0.25">
      <c r="A273" s="8">
        <v>44102</v>
      </c>
      <c r="B273" s="9">
        <v>0.26666666666666666</v>
      </c>
      <c r="C273" s="9">
        <v>0.78541666666666676</v>
      </c>
      <c r="D273" s="9">
        <f t="shared" si="34"/>
        <v>0.4812499999999999</v>
      </c>
      <c r="E273" s="9">
        <f t="shared" si="35"/>
        <v>0.17291666666666661</v>
      </c>
      <c r="F273" s="9">
        <f t="shared" si="29"/>
        <v>0.30833333333333329</v>
      </c>
      <c r="G273" s="10">
        <f t="shared" si="33"/>
        <v>4.1500000000000004</v>
      </c>
      <c r="H273" s="10">
        <f t="shared" si="30"/>
        <v>7.4</v>
      </c>
      <c r="I273" s="11">
        <f t="shared" si="31"/>
        <v>45.996499999999997</v>
      </c>
      <c r="J273" s="11">
        <f t="shared" si="32"/>
        <v>68.994749999999996</v>
      </c>
      <c r="K273" s="3"/>
      <c r="L273" s="3"/>
      <c r="M273" s="3"/>
    </row>
    <row r="274" spans="1:13" x14ac:dyDescent="0.25">
      <c r="A274" s="8">
        <v>44103</v>
      </c>
      <c r="B274" s="9">
        <v>0.26805555555555555</v>
      </c>
      <c r="C274" s="9">
        <v>0.78333333333333333</v>
      </c>
      <c r="D274" s="9">
        <f t="shared" si="34"/>
        <v>0.48472222222222222</v>
      </c>
      <c r="E274" s="9">
        <f t="shared" si="35"/>
        <v>0.17500000000000004</v>
      </c>
      <c r="F274" s="9">
        <f t="shared" si="29"/>
        <v>0.30972222222222218</v>
      </c>
      <c r="G274" s="10">
        <f t="shared" si="33"/>
        <v>4.2</v>
      </c>
      <c r="H274" s="10">
        <f t="shared" si="30"/>
        <v>7.4333333333333336</v>
      </c>
      <c r="I274" s="11">
        <f t="shared" si="31"/>
        <v>46.41</v>
      </c>
      <c r="J274" s="11">
        <f t="shared" si="32"/>
        <v>69.614999999999995</v>
      </c>
      <c r="K274" s="3"/>
      <c r="L274" s="3"/>
      <c r="M274" s="3"/>
    </row>
    <row r="275" spans="1:13" x14ac:dyDescent="0.25">
      <c r="A275" s="8">
        <v>44104</v>
      </c>
      <c r="B275" s="9">
        <v>0.26944444444444443</v>
      </c>
      <c r="C275" s="9">
        <v>0.78194444444444444</v>
      </c>
      <c r="D275" s="9">
        <f t="shared" si="34"/>
        <v>0.48749999999999999</v>
      </c>
      <c r="E275" s="9">
        <f t="shared" si="35"/>
        <v>0.17638888888888893</v>
      </c>
      <c r="F275" s="9">
        <f t="shared" si="29"/>
        <v>0.31111111111111106</v>
      </c>
      <c r="G275" s="10">
        <f t="shared" si="33"/>
        <v>4.2333333333333334</v>
      </c>
      <c r="H275" s="10">
        <f t="shared" si="30"/>
        <v>7.4666666666666668</v>
      </c>
      <c r="I275" s="11">
        <f t="shared" si="31"/>
        <v>46.713666666666668</v>
      </c>
      <c r="J275" s="11">
        <f t="shared" si="32"/>
        <v>70.07050000000001</v>
      </c>
      <c r="K275" s="3"/>
      <c r="L275" s="3"/>
      <c r="M275" s="3"/>
    </row>
    <row r="276" spans="1:13" x14ac:dyDescent="0.25">
      <c r="A276" s="8">
        <v>44105</v>
      </c>
      <c r="B276" s="9">
        <v>0.27083333333333331</v>
      </c>
      <c r="C276" s="9">
        <v>0.77986111111111101</v>
      </c>
      <c r="D276" s="9">
        <f t="shared" si="34"/>
        <v>0.49097222222222231</v>
      </c>
      <c r="E276" s="9">
        <f t="shared" si="35"/>
        <v>0.17847222222222237</v>
      </c>
      <c r="F276" s="9">
        <f t="shared" si="29"/>
        <v>0.31249999999999994</v>
      </c>
      <c r="G276" s="10">
        <f t="shared" si="33"/>
        <v>4.2833333333333332</v>
      </c>
      <c r="H276" s="10">
        <f t="shared" si="30"/>
        <v>7.5</v>
      </c>
      <c r="I276" s="11">
        <f t="shared" si="31"/>
        <v>47.127166666666668</v>
      </c>
      <c r="J276" s="11">
        <f t="shared" si="32"/>
        <v>70.690750000000008</v>
      </c>
      <c r="K276" s="3"/>
      <c r="L276" s="3"/>
      <c r="M276" s="3"/>
    </row>
    <row r="277" spans="1:13" x14ac:dyDescent="0.25">
      <c r="A277" s="8">
        <v>44106</v>
      </c>
      <c r="B277" s="9">
        <v>0.2722222222222222</v>
      </c>
      <c r="C277" s="9">
        <v>0.77777777777777779</v>
      </c>
      <c r="D277" s="9">
        <f t="shared" si="34"/>
        <v>0.49444444444444441</v>
      </c>
      <c r="E277" s="9">
        <f t="shared" si="35"/>
        <v>0.18055555555555558</v>
      </c>
      <c r="F277" s="9">
        <f t="shared" si="29"/>
        <v>0.31388888888888883</v>
      </c>
      <c r="G277" s="10">
        <f t="shared" si="33"/>
        <v>4.333333333333333</v>
      </c>
      <c r="H277" s="10">
        <f t="shared" si="30"/>
        <v>7.5333333333333332</v>
      </c>
      <c r="I277" s="11">
        <f t="shared" si="31"/>
        <v>47.540666666666667</v>
      </c>
      <c r="J277" s="11">
        <f t="shared" si="32"/>
        <v>71.311000000000007</v>
      </c>
      <c r="K277" s="3"/>
      <c r="L277" s="3"/>
      <c r="M277" s="3"/>
    </row>
    <row r="278" spans="1:13" x14ac:dyDescent="0.25">
      <c r="A278" s="8">
        <v>44107</v>
      </c>
      <c r="B278" s="9">
        <v>0.27361111111111108</v>
      </c>
      <c r="C278" s="9">
        <v>0.77638888888888891</v>
      </c>
      <c r="D278" s="9">
        <f t="shared" si="34"/>
        <v>0.49722222222222218</v>
      </c>
      <c r="E278" s="9">
        <f t="shared" si="35"/>
        <v>0.18194444444444446</v>
      </c>
      <c r="F278" s="9">
        <f t="shared" si="29"/>
        <v>0.31527777777777771</v>
      </c>
      <c r="G278" s="10">
        <f t="shared" si="33"/>
        <v>4.3666666666666663</v>
      </c>
      <c r="H278" s="10">
        <f t="shared" si="30"/>
        <v>7.5666666666666664</v>
      </c>
      <c r="I278" s="11">
        <f t="shared" si="31"/>
        <v>47.844333333333324</v>
      </c>
      <c r="J278" s="11">
        <f t="shared" si="32"/>
        <v>71.766499999999994</v>
      </c>
      <c r="K278" s="3"/>
      <c r="L278" s="3"/>
      <c r="M278" s="3"/>
    </row>
    <row r="279" spans="1:13" x14ac:dyDescent="0.25">
      <c r="A279" s="8">
        <v>44108</v>
      </c>
      <c r="B279" s="9">
        <v>0.27499999999999997</v>
      </c>
      <c r="C279" s="9">
        <v>0.77430555555555547</v>
      </c>
      <c r="D279" s="9">
        <f t="shared" si="34"/>
        <v>0.50069444444444455</v>
      </c>
      <c r="E279" s="9">
        <f t="shared" si="35"/>
        <v>0.1840277777777779</v>
      </c>
      <c r="F279" s="9">
        <f t="shared" si="29"/>
        <v>0.31666666666666665</v>
      </c>
      <c r="G279" s="10">
        <f t="shared" si="33"/>
        <v>4.416666666666667</v>
      </c>
      <c r="H279" s="10">
        <f t="shared" si="30"/>
        <v>7.6</v>
      </c>
      <c r="I279" s="11">
        <f t="shared" si="31"/>
        <v>48.25783333333333</v>
      </c>
      <c r="J279" s="11">
        <f t="shared" si="32"/>
        <v>72.386749999999992</v>
      </c>
      <c r="K279" s="3"/>
      <c r="L279" s="3"/>
      <c r="M279" s="3"/>
    </row>
    <row r="280" spans="1:13" x14ac:dyDescent="0.25">
      <c r="A280" s="8">
        <v>44109</v>
      </c>
      <c r="B280" s="9">
        <v>0.27638888888888885</v>
      </c>
      <c r="C280" s="9">
        <v>0.7729166666666667</v>
      </c>
      <c r="D280" s="9">
        <f t="shared" si="34"/>
        <v>0.5034722222222221</v>
      </c>
      <c r="E280" s="9">
        <f t="shared" si="35"/>
        <v>0.18541666666666667</v>
      </c>
      <c r="F280" s="9">
        <f t="shared" si="29"/>
        <v>0.31805555555555542</v>
      </c>
      <c r="G280" s="10">
        <f t="shared" si="33"/>
        <v>4.45</v>
      </c>
      <c r="H280" s="10">
        <f t="shared" si="30"/>
        <v>7.6333333333333329</v>
      </c>
      <c r="I280" s="11">
        <f t="shared" si="31"/>
        <v>48.561500000000002</v>
      </c>
      <c r="J280" s="11">
        <f t="shared" si="32"/>
        <v>72.842250000000007</v>
      </c>
      <c r="K280" s="3"/>
      <c r="L280" s="3"/>
      <c r="M280" s="3"/>
    </row>
    <row r="281" spans="1:13" x14ac:dyDescent="0.25">
      <c r="A281" s="8">
        <v>44110</v>
      </c>
      <c r="B281" s="9">
        <v>0.27777777777777779</v>
      </c>
      <c r="C281" s="9">
        <v>0.77083333333333337</v>
      </c>
      <c r="D281" s="9">
        <f t="shared" si="34"/>
        <v>0.50694444444444442</v>
      </c>
      <c r="E281" s="9">
        <f t="shared" si="35"/>
        <v>0.1875</v>
      </c>
      <c r="F281" s="9">
        <f t="shared" si="29"/>
        <v>0.31944444444444442</v>
      </c>
      <c r="G281" s="10">
        <f t="shared" si="33"/>
        <v>4.5</v>
      </c>
      <c r="H281" s="10">
        <f t="shared" si="30"/>
        <v>7.666666666666667</v>
      </c>
      <c r="I281" s="11">
        <f t="shared" si="31"/>
        <v>48.975000000000001</v>
      </c>
      <c r="J281" s="11">
        <f t="shared" si="32"/>
        <v>73.462500000000006</v>
      </c>
      <c r="K281" s="3"/>
      <c r="L281" s="3"/>
      <c r="M281" s="3"/>
    </row>
    <row r="282" spans="1:13" x14ac:dyDescent="0.25">
      <c r="A282" s="8">
        <v>44111</v>
      </c>
      <c r="B282" s="9">
        <v>0.27916666666666667</v>
      </c>
      <c r="C282" s="9">
        <v>0.76944444444444438</v>
      </c>
      <c r="D282" s="9">
        <f t="shared" si="34"/>
        <v>0.5097222222222223</v>
      </c>
      <c r="E282" s="9">
        <f t="shared" si="35"/>
        <v>0.18888888888888899</v>
      </c>
      <c r="F282" s="9">
        <f t="shared" si="29"/>
        <v>0.3208333333333333</v>
      </c>
      <c r="G282" s="10">
        <f t="shared" si="33"/>
        <v>4.5333333333333332</v>
      </c>
      <c r="H282" s="10">
        <f t="shared" si="30"/>
        <v>7.7</v>
      </c>
      <c r="I282" s="11">
        <f t="shared" si="31"/>
        <v>49.278666666666666</v>
      </c>
      <c r="J282" s="11">
        <f t="shared" si="32"/>
        <v>73.917999999999992</v>
      </c>
      <c r="K282" s="3"/>
      <c r="L282" s="3"/>
      <c r="M282" s="3"/>
    </row>
    <row r="283" spans="1:13" x14ac:dyDescent="0.25">
      <c r="A283" s="8">
        <v>44112</v>
      </c>
      <c r="B283" s="9">
        <v>0.28055555555555556</v>
      </c>
      <c r="C283" s="9">
        <v>0.76736111111111116</v>
      </c>
      <c r="D283" s="9">
        <f t="shared" si="34"/>
        <v>0.5131944444444444</v>
      </c>
      <c r="E283" s="9">
        <f t="shared" si="35"/>
        <v>0.19097222222222221</v>
      </c>
      <c r="F283" s="9">
        <f t="shared" si="29"/>
        <v>0.32222222222222219</v>
      </c>
      <c r="G283" s="10">
        <f t="shared" si="33"/>
        <v>4.583333333333333</v>
      </c>
      <c r="H283" s="10">
        <f t="shared" si="30"/>
        <v>7.7333333333333334</v>
      </c>
      <c r="I283" s="11">
        <f t="shared" si="31"/>
        <v>49.692166666666665</v>
      </c>
      <c r="J283" s="11">
        <f t="shared" si="32"/>
        <v>74.538249999999991</v>
      </c>
      <c r="K283" s="3"/>
      <c r="L283" s="3"/>
      <c r="M283" s="3"/>
    </row>
    <row r="284" spans="1:13" x14ac:dyDescent="0.25">
      <c r="A284" s="8">
        <v>44113</v>
      </c>
      <c r="B284" s="9">
        <v>0.28194444444444444</v>
      </c>
      <c r="C284" s="9">
        <v>0.76597222222222217</v>
      </c>
      <c r="D284" s="9">
        <f t="shared" si="34"/>
        <v>0.51597222222222228</v>
      </c>
      <c r="E284" s="9">
        <f t="shared" si="35"/>
        <v>0.1923611111111112</v>
      </c>
      <c r="F284" s="9">
        <f t="shared" si="29"/>
        <v>0.32361111111111107</v>
      </c>
      <c r="G284" s="10">
        <f t="shared" si="33"/>
        <v>4.6166666666666671</v>
      </c>
      <c r="H284" s="10">
        <f t="shared" si="30"/>
        <v>7.7666666666666666</v>
      </c>
      <c r="I284" s="11">
        <f t="shared" si="31"/>
        <v>49.995833333333337</v>
      </c>
      <c r="J284" s="11">
        <f t="shared" si="32"/>
        <v>74.993750000000006</v>
      </c>
      <c r="K284" s="3"/>
      <c r="L284" s="3"/>
      <c r="M284" s="3"/>
    </row>
    <row r="285" spans="1:13" x14ac:dyDescent="0.25">
      <c r="A285" s="8">
        <v>44114</v>
      </c>
      <c r="B285" s="9">
        <v>0.28333333333333333</v>
      </c>
      <c r="C285" s="9">
        <v>0.76388888888888884</v>
      </c>
      <c r="D285" s="9">
        <f t="shared" si="34"/>
        <v>0.51944444444444449</v>
      </c>
      <c r="E285" s="9">
        <f t="shared" si="35"/>
        <v>0.19444444444444453</v>
      </c>
      <c r="F285" s="9">
        <f t="shared" si="29"/>
        <v>0.32499999999999996</v>
      </c>
      <c r="G285" s="10">
        <f t="shared" si="33"/>
        <v>4.666666666666667</v>
      </c>
      <c r="H285" s="10">
        <f t="shared" si="30"/>
        <v>7.8</v>
      </c>
      <c r="I285" s="11">
        <f t="shared" si="31"/>
        <v>50.409333333333336</v>
      </c>
      <c r="J285" s="11">
        <f t="shared" si="32"/>
        <v>75.614000000000019</v>
      </c>
      <c r="K285" s="3"/>
      <c r="L285" s="3"/>
      <c r="M285" s="3"/>
    </row>
    <row r="286" spans="1:13" x14ac:dyDescent="0.25">
      <c r="A286" s="8">
        <v>44115</v>
      </c>
      <c r="B286" s="9">
        <v>0.28472222222222221</v>
      </c>
      <c r="C286" s="9">
        <v>0.76250000000000007</v>
      </c>
      <c r="D286" s="9">
        <f t="shared" si="34"/>
        <v>0.52222222222222214</v>
      </c>
      <c r="E286" s="9">
        <f t="shared" si="35"/>
        <v>0.1958333333333333</v>
      </c>
      <c r="F286" s="9">
        <f t="shared" si="29"/>
        <v>0.32638888888888884</v>
      </c>
      <c r="G286" s="10">
        <f t="shared" si="33"/>
        <v>4.7</v>
      </c>
      <c r="H286" s="10">
        <f t="shared" si="30"/>
        <v>7.833333333333333</v>
      </c>
      <c r="I286" s="11">
        <f t="shared" si="31"/>
        <v>50.712999999999994</v>
      </c>
      <c r="J286" s="11">
        <f t="shared" si="32"/>
        <v>76.069499999999991</v>
      </c>
      <c r="K286" s="3"/>
      <c r="L286" s="3"/>
      <c r="M286" s="3"/>
    </row>
    <row r="287" spans="1:13" x14ac:dyDescent="0.25">
      <c r="A287" s="8">
        <v>44116</v>
      </c>
      <c r="B287" s="9">
        <v>0.28611111111111115</v>
      </c>
      <c r="C287" s="9">
        <v>0.76041666666666663</v>
      </c>
      <c r="D287" s="9">
        <f t="shared" si="34"/>
        <v>0.52569444444444446</v>
      </c>
      <c r="E287" s="9">
        <f t="shared" si="35"/>
        <v>0.19791666666666674</v>
      </c>
      <c r="F287" s="9">
        <f t="shared" si="29"/>
        <v>0.32777777777777772</v>
      </c>
      <c r="G287" s="10">
        <f t="shared" si="33"/>
        <v>4.75</v>
      </c>
      <c r="H287" s="10">
        <f t="shared" si="30"/>
        <v>7.8666666666666671</v>
      </c>
      <c r="I287" s="11">
        <f t="shared" si="31"/>
        <v>51.1265</v>
      </c>
      <c r="J287" s="11">
        <f t="shared" si="32"/>
        <v>76.689750000000004</v>
      </c>
      <c r="K287" s="3"/>
      <c r="L287" s="3"/>
      <c r="M287" s="3"/>
    </row>
    <row r="288" spans="1:13" x14ac:dyDescent="0.25">
      <c r="A288" s="8">
        <v>44117</v>
      </c>
      <c r="B288" s="9">
        <v>0.28750000000000003</v>
      </c>
      <c r="C288" s="9">
        <v>0.75902777777777775</v>
      </c>
      <c r="D288" s="9">
        <f t="shared" si="34"/>
        <v>0.52847222222222223</v>
      </c>
      <c r="E288" s="9">
        <f t="shared" si="35"/>
        <v>0.19930555555555562</v>
      </c>
      <c r="F288" s="9">
        <f t="shared" si="29"/>
        <v>0.32916666666666661</v>
      </c>
      <c r="G288" s="10">
        <f t="shared" si="33"/>
        <v>4.7833333333333332</v>
      </c>
      <c r="H288" s="10">
        <f t="shared" si="30"/>
        <v>7.9</v>
      </c>
      <c r="I288" s="11">
        <f t="shared" si="31"/>
        <v>51.430166666666665</v>
      </c>
      <c r="J288" s="11">
        <f t="shared" si="32"/>
        <v>77.145250000000004</v>
      </c>
      <c r="K288" s="3"/>
      <c r="L288" s="3"/>
      <c r="M288" s="3"/>
    </row>
    <row r="289" spans="1:13" x14ac:dyDescent="0.25">
      <c r="A289" s="8">
        <v>44118</v>
      </c>
      <c r="B289" s="9">
        <v>0.28888888888888892</v>
      </c>
      <c r="C289" s="9">
        <v>0.75694444444444453</v>
      </c>
      <c r="D289" s="9">
        <f t="shared" si="34"/>
        <v>0.53194444444444433</v>
      </c>
      <c r="E289" s="9">
        <f t="shared" si="35"/>
        <v>0.20138888888888884</v>
      </c>
      <c r="F289" s="9">
        <f t="shared" si="29"/>
        <v>0.33055555555555549</v>
      </c>
      <c r="G289" s="10">
        <f t="shared" si="33"/>
        <v>4.833333333333333</v>
      </c>
      <c r="H289" s="10">
        <f t="shared" si="30"/>
        <v>7.9333333333333336</v>
      </c>
      <c r="I289" s="11">
        <f t="shared" si="31"/>
        <v>51.843666666666664</v>
      </c>
      <c r="J289" s="11">
        <f t="shared" si="32"/>
        <v>77.765500000000003</v>
      </c>
      <c r="K289" s="3"/>
      <c r="L289" s="3"/>
      <c r="M289" s="3"/>
    </row>
    <row r="290" spans="1:13" x14ac:dyDescent="0.25">
      <c r="A290" s="8">
        <v>44119</v>
      </c>
      <c r="B290" s="9">
        <v>0.2902777777777778</v>
      </c>
      <c r="C290" s="9">
        <v>0.75555555555555554</v>
      </c>
      <c r="D290" s="9">
        <f t="shared" si="34"/>
        <v>0.53472222222222232</v>
      </c>
      <c r="E290" s="9">
        <f t="shared" si="35"/>
        <v>0.20277777777777783</v>
      </c>
      <c r="F290" s="9">
        <f t="shared" si="29"/>
        <v>0.33194444444444449</v>
      </c>
      <c r="G290" s="10">
        <f t="shared" si="33"/>
        <v>4.8666666666666671</v>
      </c>
      <c r="H290" s="10">
        <f t="shared" si="30"/>
        <v>7.9666666666666668</v>
      </c>
      <c r="I290" s="11">
        <f t="shared" si="31"/>
        <v>52.147333333333336</v>
      </c>
      <c r="J290" s="11">
        <f t="shared" si="32"/>
        <v>78.221000000000004</v>
      </c>
      <c r="K290" s="3"/>
      <c r="L290" s="3"/>
      <c r="M290" s="3"/>
    </row>
    <row r="291" spans="1:13" x14ac:dyDescent="0.25">
      <c r="A291" s="8">
        <v>44120</v>
      </c>
      <c r="B291" s="9">
        <v>0.29166666666666669</v>
      </c>
      <c r="C291" s="9">
        <v>0.75347222222222221</v>
      </c>
      <c r="D291" s="9">
        <f t="shared" si="34"/>
        <v>0.53819444444444442</v>
      </c>
      <c r="E291" s="9">
        <f t="shared" si="35"/>
        <v>0.20486111111111116</v>
      </c>
      <c r="F291" s="9">
        <f t="shared" si="29"/>
        <v>0.33333333333333326</v>
      </c>
      <c r="G291" s="10">
        <f t="shared" si="33"/>
        <v>4.916666666666667</v>
      </c>
      <c r="H291" s="10">
        <f t="shared" si="30"/>
        <v>8</v>
      </c>
      <c r="I291" s="11">
        <f t="shared" si="31"/>
        <v>52.560833333333335</v>
      </c>
      <c r="J291" s="11">
        <f t="shared" si="32"/>
        <v>78.841250000000002</v>
      </c>
      <c r="K291" s="3"/>
      <c r="L291" s="3"/>
      <c r="M291" s="3"/>
    </row>
    <row r="292" spans="1:13" x14ac:dyDescent="0.25">
      <c r="A292" s="8">
        <v>44121</v>
      </c>
      <c r="B292" s="9">
        <v>0.29305555555555557</v>
      </c>
      <c r="C292" s="9">
        <v>0.75208333333333333</v>
      </c>
      <c r="D292" s="9">
        <f t="shared" si="34"/>
        <v>0.54097222222222219</v>
      </c>
      <c r="E292" s="9">
        <f t="shared" si="35"/>
        <v>0.20763888888888893</v>
      </c>
      <c r="F292" s="9">
        <f t="shared" ref="F292:F336" si="36">D292-E292</f>
        <v>0.33333333333333326</v>
      </c>
      <c r="G292" s="10">
        <f t="shared" si="33"/>
        <v>4.9833333333333334</v>
      </c>
      <c r="H292" s="10">
        <f t="shared" ref="H292:H336" si="37">HOUR(F292)+MINUTE(F292)/60</f>
        <v>8</v>
      </c>
      <c r="I292" s="11">
        <f t="shared" ref="I292:I336" si="38">G292*$N$2+H292*$O$2</f>
        <v>53.000166666666672</v>
      </c>
      <c r="J292" s="11">
        <f t="shared" ref="J292:J336" si="39">I292*$L$2*$M$2</f>
        <v>79.500250000000008</v>
      </c>
      <c r="K292" s="3"/>
      <c r="L292" s="3"/>
      <c r="M292" s="3"/>
    </row>
    <row r="293" spans="1:13" x14ac:dyDescent="0.25">
      <c r="A293" s="8">
        <v>44122</v>
      </c>
      <c r="B293" s="9">
        <v>0.29444444444444445</v>
      </c>
      <c r="C293" s="9">
        <v>0.75069444444444444</v>
      </c>
      <c r="D293" s="9">
        <f t="shared" si="34"/>
        <v>0.54374999999999996</v>
      </c>
      <c r="E293" s="9">
        <f t="shared" si="35"/>
        <v>0.2104166666666667</v>
      </c>
      <c r="F293" s="9">
        <f t="shared" si="36"/>
        <v>0.33333333333333326</v>
      </c>
      <c r="G293" s="10">
        <f t="shared" ref="G293:G336" si="40">HOUR(E293)+MINUTE(E293)/60</f>
        <v>5.05</v>
      </c>
      <c r="H293" s="10">
        <f t="shared" si="37"/>
        <v>8</v>
      </c>
      <c r="I293" s="11">
        <f t="shared" si="38"/>
        <v>53.439499999999995</v>
      </c>
      <c r="J293" s="11">
        <f t="shared" si="39"/>
        <v>80.15925</v>
      </c>
      <c r="K293" s="3"/>
      <c r="L293" s="3"/>
      <c r="M293" s="3"/>
    </row>
    <row r="294" spans="1:13" x14ac:dyDescent="0.25">
      <c r="A294" s="8">
        <v>44123</v>
      </c>
      <c r="B294" s="9">
        <v>0.29583333333333334</v>
      </c>
      <c r="C294" s="9">
        <v>0.74861111111111101</v>
      </c>
      <c r="D294" s="9">
        <f t="shared" si="34"/>
        <v>0.54722222222222228</v>
      </c>
      <c r="E294" s="9">
        <f t="shared" si="35"/>
        <v>0.21388888888888902</v>
      </c>
      <c r="F294" s="9">
        <f t="shared" si="36"/>
        <v>0.33333333333333326</v>
      </c>
      <c r="G294" s="10">
        <f t="shared" si="40"/>
        <v>5.1333333333333337</v>
      </c>
      <c r="H294" s="10">
        <f t="shared" si="37"/>
        <v>8</v>
      </c>
      <c r="I294" s="11">
        <f t="shared" si="38"/>
        <v>53.988666666666674</v>
      </c>
      <c r="J294" s="11">
        <f t="shared" si="39"/>
        <v>80.983000000000018</v>
      </c>
      <c r="K294" s="3"/>
      <c r="L294" s="3"/>
      <c r="M294" s="3"/>
    </row>
    <row r="295" spans="1:13" x14ac:dyDescent="0.25">
      <c r="A295" s="8">
        <v>44124</v>
      </c>
      <c r="B295" s="9">
        <v>0.29722222222222222</v>
      </c>
      <c r="C295" s="9">
        <v>0.74722222222222223</v>
      </c>
      <c r="D295" s="9">
        <f t="shared" si="34"/>
        <v>0.55000000000000004</v>
      </c>
      <c r="E295" s="9">
        <f t="shared" si="35"/>
        <v>0.21666666666666667</v>
      </c>
      <c r="F295" s="9">
        <f t="shared" si="36"/>
        <v>0.33333333333333337</v>
      </c>
      <c r="G295" s="10">
        <f t="shared" si="40"/>
        <v>5.2</v>
      </c>
      <c r="H295" s="10">
        <f t="shared" si="37"/>
        <v>8</v>
      </c>
      <c r="I295" s="11">
        <f t="shared" si="38"/>
        <v>54.427999999999997</v>
      </c>
      <c r="J295" s="11">
        <f t="shared" si="39"/>
        <v>81.641999999999996</v>
      </c>
      <c r="K295" s="3"/>
      <c r="L295" s="3"/>
      <c r="M295" s="3"/>
    </row>
    <row r="296" spans="1:13" x14ac:dyDescent="0.25">
      <c r="A296" s="8">
        <v>44125</v>
      </c>
      <c r="B296" s="9">
        <v>0.2986111111111111</v>
      </c>
      <c r="C296" s="9">
        <v>0.74583333333333324</v>
      </c>
      <c r="D296" s="9">
        <f t="shared" si="34"/>
        <v>0.55277777777777781</v>
      </c>
      <c r="E296" s="9">
        <f t="shared" si="35"/>
        <v>0.21944444444444455</v>
      </c>
      <c r="F296" s="9">
        <f t="shared" si="36"/>
        <v>0.33333333333333326</v>
      </c>
      <c r="G296" s="10">
        <f t="shared" si="40"/>
        <v>5.2666666666666666</v>
      </c>
      <c r="H296" s="10">
        <f t="shared" si="37"/>
        <v>8</v>
      </c>
      <c r="I296" s="11">
        <f t="shared" si="38"/>
        <v>54.867333333333335</v>
      </c>
      <c r="J296" s="11">
        <f t="shared" si="39"/>
        <v>82.301000000000002</v>
      </c>
      <c r="K296" s="3"/>
      <c r="L296" s="3"/>
      <c r="M296" s="3"/>
    </row>
    <row r="297" spans="1:13" x14ac:dyDescent="0.25">
      <c r="A297" s="8">
        <v>44126</v>
      </c>
      <c r="B297" s="9">
        <v>0.30069444444444443</v>
      </c>
      <c r="C297" s="9">
        <v>0.74375000000000002</v>
      </c>
      <c r="D297" s="9">
        <f t="shared" si="34"/>
        <v>0.55694444444444446</v>
      </c>
      <c r="E297" s="9">
        <f t="shared" si="35"/>
        <v>0.22361111111111109</v>
      </c>
      <c r="F297" s="9">
        <f t="shared" si="36"/>
        <v>0.33333333333333337</v>
      </c>
      <c r="G297" s="10">
        <f t="shared" si="40"/>
        <v>5.3666666666666663</v>
      </c>
      <c r="H297" s="10">
        <f t="shared" si="37"/>
        <v>8</v>
      </c>
      <c r="I297" s="11">
        <f t="shared" si="38"/>
        <v>55.526333333333326</v>
      </c>
      <c r="J297" s="11">
        <f t="shared" si="39"/>
        <v>83.28949999999999</v>
      </c>
      <c r="K297" s="3"/>
      <c r="L297" s="3"/>
      <c r="M297" s="3"/>
    </row>
    <row r="298" spans="1:13" x14ac:dyDescent="0.25">
      <c r="A298" s="8">
        <v>44127</v>
      </c>
      <c r="B298" s="9">
        <v>0.30208333333333331</v>
      </c>
      <c r="C298" s="9">
        <v>0.74236111111111114</v>
      </c>
      <c r="D298" s="9">
        <f t="shared" si="34"/>
        <v>0.55972222222222223</v>
      </c>
      <c r="E298" s="9">
        <f t="shared" si="35"/>
        <v>0.22638888888888886</v>
      </c>
      <c r="F298" s="9">
        <f t="shared" si="36"/>
        <v>0.33333333333333337</v>
      </c>
      <c r="G298" s="10">
        <f t="shared" si="40"/>
        <v>5.4333333333333336</v>
      </c>
      <c r="H298" s="10">
        <f t="shared" si="37"/>
        <v>8</v>
      </c>
      <c r="I298" s="11">
        <f t="shared" si="38"/>
        <v>55.965666666666664</v>
      </c>
      <c r="J298" s="11">
        <f t="shared" si="39"/>
        <v>83.948499999999996</v>
      </c>
      <c r="K298" s="3"/>
      <c r="L298" s="3"/>
      <c r="M298" s="3"/>
    </row>
    <row r="299" spans="1:13" x14ac:dyDescent="0.25">
      <c r="A299" s="8">
        <v>44128</v>
      </c>
      <c r="B299" s="9">
        <v>0.3034722222222222</v>
      </c>
      <c r="C299" s="9">
        <v>0.74097222222222225</v>
      </c>
      <c r="D299" s="9">
        <f t="shared" si="34"/>
        <v>0.5625</v>
      </c>
      <c r="E299" s="9">
        <f t="shared" si="35"/>
        <v>0.22916666666666663</v>
      </c>
      <c r="F299" s="9">
        <f t="shared" si="36"/>
        <v>0.33333333333333337</v>
      </c>
      <c r="G299" s="10">
        <f t="shared" si="40"/>
        <v>5.5</v>
      </c>
      <c r="H299" s="10">
        <f t="shared" si="37"/>
        <v>8</v>
      </c>
      <c r="I299" s="11">
        <f t="shared" si="38"/>
        <v>56.405000000000001</v>
      </c>
      <c r="J299" s="11">
        <f t="shared" si="39"/>
        <v>84.607500000000016</v>
      </c>
      <c r="K299" s="3"/>
      <c r="L299" s="3"/>
      <c r="M299" s="3"/>
    </row>
    <row r="300" spans="1:13" x14ac:dyDescent="0.25">
      <c r="A300" s="8">
        <v>44129</v>
      </c>
      <c r="B300" s="9">
        <v>0.30486111111111108</v>
      </c>
      <c r="C300" s="9">
        <v>0.73958333333333337</v>
      </c>
      <c r="D300" s="9">
        <f t="shared" si="34"/>
        <v>0.56527777777777777</v>
      </c>
      <c r="E300" s="9">
        <f t="shared" si="35"/>
        <v>0.2319444444444444</v>
      </c>
      <c r="F300" s="9">
        <f t="shared" si="36"/>
        <v>0.33333333333333337</v>
      </c>
      <c r="G300" s="10">
        <f t="shared" si="40"/>
        <v>5.5666666666666664</v>
      </c>
      <c r="H300" s="10">
        <f t="shared" si="37"/>
        <v>8</v>
      </c>
      <c r="I300" s="11">
        <f t="shared" si="38"/>
        <v>56.844333333333324</v>
      </c>
      <c r="J300" s="11">
        <f t="shared" si="39"/>
        <v>85.266499999999994</v>
      </c>
      <c r="K300" s="3"/>
      <c r="L300" s="3"/>
      <c r="M300" s="3"/>
    </row>
    <row r="301" spans="1:13" x14ac:dyDescent="0.25">
      <c r="A301" s="8">
        <v>44130</v>
      </c>
      <c r="B301" s="9">
        <v>0.30624999999999997</v>
      </c>
      <c r="C301" s="9">
        <v>0.73819444444444438</v>
      </c>
      <c r="D301" s="9">
        <f t="shared" si="34"/>
        <v>0.56805555555555554</v>
      </c>
      <c r="E301" s="9">
        <f t="shared" si="35"/>
        <v>0.23472222222222228</v>
      </c>
      <c r="F301" s="9">
        <f t="shared" si="36"/>
        <v>0.33333333333333326</v>
      </c>
      <c r="G301" s="10">
        <f t="shared" si="40"/>
        <v>5.6333333333333329</v>
      </c>
      <c r="H301" s="10">
        <f t="shared" si="37"/>
        <v>8</v>
      </c>
      <c r="I301" s="11">
        <f t="shared" si="38"/>
        <v>57.283666666666662</v>
      </c>
      <c r="J301" s="11">
        <f t="shared" si="39"/>
        <v>85.9255</v>
      </c>
      <c r="K301" s="3"/>
      <c r="L301" s="3"/>
      <c r="M301" s="3"/>
    </row>
    <row r="302" spans="1:13" x14ac:dyDescent="0.25">
      <c r="A302" s="8">
        <v>44131</v>
      </c>
      <c r="B302" s="9">
        <v>0.30763888888888891</v>
      </c>
      <c r="C302" s="9">
        <v>0.73611111111111116</v>
      </c>
      <c r="D302" s="9">
        <f t="shared" si="34"/>
        <v>0.57152777777777775</v>
      </c>
      <c r="E302" s="9">
        <f t="shared" si="35"/>
        <v>0.23819444444444443</v>
      </c>
      <c r="F302" s="9">
        <f t="shared" si="36"/>
        <v>0.33333333333333331</v>
      </c>
      <c r="G302" s="10">
        <f t="shared" si="40"/>
        <v>5.7166666666666668</v>
      </c>
      <c r="H302" s="10">
        <f t="shared" si="37"/>
        <v>8</v>
      </c>
      <c r="I302" s="11">
        <f t="shared" si="38"/>
        <v>57.83283333333334</v>
      </c>
      <c r="J302" s="11">
        <f t="shared" si="39"/>
        <v>86.749250000000018</v>
      </c>
      <c r="K302" s="3"/>
      <c r="L302" s="3"/>
      <c r="M302" s="3"/>
    </row>
    <row r="303" spans="1:13" x14ac:dyDescent="0.25">
      <c r="A303" s="8">
        <v>44132</v>
      </c>
      <c r="B303" s="9">
        <v>0.30902777777777779</v>
      </c>
      <c r="C303" s="9">
        <v>0.73472222222222217</v>
      </c>
      <c r="D303" s="9">
        <f t="shared" si="34"/>
        <v>0.57430555555555562</v>
      </c>
      <c r="E303" s="9">
        <f t="shared" si="35"/>
        <v>0.24097222222222231</v>
      </c>
      <c r="F303" s="9">
        <f t="shared" si="36"/>
        <v>0.33333333333333331</v>
      </c>
      <c r="G303" s="10">
        <f t="shared" si="40"/>
        <v>5.7833333333333332</v>
      </c>
      <c r="H303" s="10">
        <f t="shared" si="37"/>
        <v>8</v>
      </c>
      <c r="I303" s="11">
        <f t="shared" si="38"/>
        <v>58.272166666666664</v>
      </c>
      <c r="J303" s="11">
        <f t="shared" si="39"/>
        <v>87.40825000000001</v>
      </c>
      <c r="K303" s="3"/>
      <c r="L303" s="3"/>
      <c r="M303" s="3"/>
    </row>
    <row r="304" spans="1:13" x14ac:dyDescent="0.25">
      <c r="A304" s="8">
        <v>44133</v>
      </c>
      <c r="B304" s="9">
        <v>0.31041666666666667</v>
      </c>
      <c r="C304" s="9">
        <v>0.73333333333333339</v>
      </c>
      <c r="D304" s="9">
        <f t="shared" si="34"/>
        <v>0.57708333333333328</v>
      </c>
      <c r="E304" s="9">
        <f t="shared" si="35"/>
        <v>0.24374999999999997</v>
      </c>
      <c r="F304" s="9">
        <f t="shared" si="36"/>
        <v>0.33333333333333331</v>
      </c>
      <c r="G304" s="10">
        <f t="shared" si="40"/>
        <v>5.85</v>
      </c>
      <c r="H304" s="10">
        <f t="shared" si="37"/>
        <v>8</v>
      </c>
      <c r="I304" s="11">
        <f t="shared" si="38"/>
        <v>58.711500000000001</v>
      </c>
      <c r="J304" s="11">
        <f t="shared" si="39"/>
        <v>88.067250000000001</v>
      </c>
      <c r="K304" s="3"/>
      <c r="L304" s="3"/>
      <c r="M304" s="3"/>
    </row>
    <row r="305" spans="1:13" x14ac:dyDescent="0.25">
      <c r="A305" s="8">
        <v>44134</v>
      </c>
      <c r="B305" s="9">
        <v>0.31180555555555556</v>
      </c>
      <c r="C305" s="9">
        <v>0.7319444444444444</v>
      </c>
      <c r="D305" s="9">
        <f t="shared" si="34"/>
        <v>0.57986111111111116</v>
      </c>
      <c r="E305" s="9">
        <f t="shared" si="35"/>
        <v>0.24652777777777785</v>
      </c>
      <c r="F305" s="9">
        <f t="shared" si="36"/>
        <v>0.33333333333333331</v>
      </c>
      <c r="G305" s="10">
        <f t="shared" si="40"/>
        <v>5.916666666666667</v>
      </c>
      <c r="H305" s="10">
        <f t="shared" si="37"/>
        <v>8</v>
      </c>
      <c r="I305" s="11">
        <f t="shared" si="38"/>
        <v>59.150833333333338</v>
      </c>
      <c r="J305" s="11">
        <f t="shared" si="39"/>
        <v>88.726250000000007</v>
      </c>
      <c r="K305" s="3"/>
      <c r="L305" s="3"/>
      <c r="M305" s="3"/>
    </row>
    <row r="306" spans="1:13" x14ac:dyDescent="0.25">
      <c r="A306" s="8">
        <v>44135</v>
      </c>
      <c r="B306" s="9">
        <v>0.31319444444444444</v>
      </c>
      <c r="C306" s="9">
        <v>0.73055555555555562</v>
      </c>
      <c r="D306" s="9">
        <f t="shared" si="34"/>
        <v>0.58263888888888882</v>
      </c>
      <c r="E306" s="9">
        <f t="shared" si="35"/>
        <v>0.2493055555555555</v>
      </c>
      <c r="F306" s="9">
        <f t="shared" si="36"/>
        <v>0.33333333333333331</v>
      </c>
      <c r="G306" s="10">
        <f t="shared" si="40"/>
        <v>5.9833333333333334</v>
      </c>
      <c r="H306" s="10">
        <f t="shared" si="37"/>
        <v>8</v>
      </c>
      <c r="I306" s="11">
        <f t="shared" si="38"/>
        <v>59.590166666666661</v>
      </c>
      <c r="J306" s="11">
        <f t="shared" si="39"/>
        <v>89.385249999999999</v>
      </c>
      <c r="K306" s="3"/>
      <c r="L306" s="3"/>
      <c r="M306" s="3"/>
    </row>
    <row r="307" spans="1:13" x14ac:dyDescent="0.25">
      <c r="A307" s="8">
        <v>44136</v>
      </c>
      <c r="B307" s="9">
        <v>0.31527777777777777</v>
      </c>
      <c r="C307" s="9">
        <v>0.72916666666666663</v>
      </c>
      <c r="D307" s="9">
        <f t="shared" si="34"/>
        <v>0.58611111111111114</v>
      </c>
      <c r="E307" s="9">
        <f t="shared" si="35"/>
        <v>0.25277777777777782</v>
      </c>
      <c r="F307" s="9">
        <f t="shared" si="36"/>
        <v>0.33333333333333331</v>
      </c>
      <c r="G307" s="10">
        <f t="shared" si="40"/>
        <v>6.0666666666666664</v>
      </c>
      <c r="H307" s="10">
        <f t="shared" si="37"/>
        <v>8</v>
      </c>
      <c r="I307" s="11">
        <f t="shared" si="38"/>
        <v>60.139333333333326</v>
      </c>
      <c r="J307" s="11">
        <f t="shared" si="39"/>
        <v>90.209000000000003</v>
      </c>
      <c r="K307" s="3"/>
      <c r="L307" s="3"/>
      <c r="M307" s="3"/>
    </row>
    <row r="308" spans="1:13" x14ac:dyDescent="0.25">
      <c r="A308" s="8">
        <v>44137</v>
      </c>
      <c r="B308" s="9">
        <v>0.31666666666666665</v>
      </c>
      <c r="C308" s="9">
        <v>0.72777777777777775</v>
      </c>
      <c r="D308" s="9">
        <f t="shared" si="34"/>
        <v>0.58888888888888891</v>
      </c>
      <c r="E308" s="9">
        <f t="shared" si="35"/>
        <v>0.25555555555555559</v>
      </c>
      <c r="F308" s="9">
        <f t="shared" si="36"/>
        <v>0.33333333333333331</v>
      </c>
      <c r="G308" s="10">
        <f t="shared" si="40"/>
        <v>6.1333333333333337</v>
      </c>
      <c r="H308" s="10">
        <f t="shared" si="37"/>
        <v>8</v>
      </c>
      <c r="I308" s="11">
        <f t="shared" si="38"/>
        <v>60.578666666666663</v>
      </c>
      <c r="J308" s="11">
        <f t="shared" si="39"/>
        <v>90.867999999999995</v>
      </c>
      <c r="K308" s="3"/>
      <c r="L308" s="3"/>
      <c r="M308" s="3"/>
    </row>
    <row r="309" spans="1:13" x14ac:dyDescent="0.25">
      <c r="A309" s="8">
        <v>44138</v>
      </c>
      <c r="B309" s="9">
        <v>0.31805555555555554</v>
      </c>
      <c r="C309" s="9">
        <v>0.72638888888888886</v>
      </c>
      <c r="D309" s="9">
        <f t="shared" si="34"/>
        <v>0.59166666666666667</v>
      </c>
      <c r="E309" s="9">
        <f t="shared" si="35"/>
        <v>0.25833333333333336</v>
      </c>
      <c r="F309" s="9">
        <f t="shared" si="36"/>
        <v>0.33333333333333331</v>
      </c>
      <c r="G309" s="10">
        <f t="shared" si="40"/>
        <v>6.2</v>
      </c>
      <c r="H309" s="10">
        <f t="shared" si="37"/>
        <v>8</v>
      </c>
      <c r="I309" s="11">
        <f t="shared" si="38"/>
        <v>61.018000000000001</v>
      </c>
      <c r="J309" s="11">
        <f t="shared" si="39"/>
        <v>91.527000000000001</v>
      </c>
      <c r="K309" s="3"/>
      <c r="L309" s="3"/>
      <c r="M309" s="3"/>
    </row>
    <row r="310" spans="1:13" x14ac:dyDescent="0.25">
      <c r="A310" s="8">
        <v>44139</v>
      </c>
      <c r="B310" s="9">
        <v>0.31944444444444448</v>
      </c>
      <c r="C310" s="9">
        <v>0.72499999999999998</v>
      </c>
      <c r="D310" s="9">
        <f t="shared" si="34"/>
        <v>0.59444444444444455</v>
      </c>
      <c r="E310" s="9">
        <f t="shared" si="35"/>
        <v>0.26111111111111118</v>
      </c>
      <c r="F310" s="9">
        <f t="shared" si="36"/>
        <v>0.33333333333333337</v>
      </c>
      <c r="G310" s="10">
        <f t="shared" si="40"/>
        <v>6.2666666666666666</v>
      </c>
      <c r="H310" s="10">
        <f t="shared" si="37"/>
        <v>8</v>
      </c>
      <c r="I310" s="11">
        <f t="shared" si="38"/>
        <v>61.457333333333338</v>
      </c>
      <c r="J310" s="11">
        <f t="shared" si="39"/>
        <v>92.186000000000021</v>
      </c>
      <c r="K310" s="3"/>
      <c r="L310" s="3"/>
      <c r="M310" s="3"/>
    </row>
    <row r="311" spans="1:13" x14ac:dyDescent="0.25">
      <c r="A311" s="8">
        <v>44140</v>
      </c>
      <c r="B311" s="9">
        <v>0.32083333333333336</v>
      </c>
      <c r="C311" s="9">
        <v>0.72361111111111109</v>
      </c>
      <c r="D311" s="9">
        <f t="shared" si="34"/>
        <v>0.59722222222222232</v>
      </c>
      <c r="E311" s="9">
        <f t="shared" si="35"/>
        <v>0.26388888888888895</v>
      </c>
      <c r="F311" s="9">
        <f t="shared" si="36"/>
        <v>0.33333333333333337</v>
      </c>
      <c r="G311" s="10">
        <f t="shared" si="40"/>
        <v>6.333333333333333</v>
      </c>
      <c r="H311" s="10">
        <f t="shared" si="37"/>
        <v>8</v>
      </c>
      <c r="I311" s="11">
        <f t="shared" si="38"/>
        <v>61.896666666666661</v>
      </c>
      <c r="J311" s="11">
        <f t="shared" si="39"/>
        <v>92.844999999999999</v>
      </c>
      <c r="K311" s="3"/>
      <c r="L311" s="3"/>
      <c r="M311" s="3"/>
    </row>
    <row r="312" spans="1:13" x14ac:dyDescent="0.25">
      <c r="A312" s="8">
        <v>44141</v>
      </c>
      <c r="B312" s="9">
        <v>0.32222222222222224</v>
      </c>
      <c r="C312" s="9">
        <v>0.72222222222222221</v>
      </c>
      <c r="D312" s="9">
        <f t="shared" si="34"/>
        <v>0.60000000000000009</v>
      </c>
      <c r="E312" s="9">
        <f t="shared" si="35"/>
        <v>0.26666666666666672</v>
      </c>
      <c r="F312" s="9">
        <f t="shared" si="36"/>
        <v>0.33333333333333337</v>
      </c>
      <c r="G312" s="10">
        <f t="shared" si="40"/>
        <v>6.4</v>
      </c>
      <c r="H312" s="10">
        <f t="shared" si="37"/>
        <v>8</v>
      </c>
      <c r="I312" s="11">
        <f t="shared" si="38"/>
        <v>62.335999999999999</v>
      </c>
      <c r="J312" s="11">
        <f t="shared" si="39"/>
        <v>93.504000000000005</v>
      </c>
      <c r="K312" s="3"/>
      <c r="L312" s="3"/>
      <c r="M312" s="3"/>
    </row>
    <row r="313" spans="1:13" x14ac:dyDescent="0.25">
      <c r="A313" s="8">
        <v>44142</v>
      </c>
      <c r="B313" s="9">
        <v>0.32361111111111113</v>
      </c>
      <c r="C313" s="9">
        <v>0.72152777777777777</v>
      </c>
      <c r="D313" s="9">
        <f t="shared" si="34"/>
        <v>0.6020833333333333</v>
      </c>
      <c r="E313" s="9">
        <f t="shared" si="35"/>
        <v>0.26875000000000004</v>
      </c>
      <c r="F313" s="9">
        <f t="shared" si="36"/>
        <v>0.33333333333333326</v>
      </c>
      <c r="G313" s="10">
        <f t="shared" si="40"/>
        <v>6.45</v>
      </c>
      <c r="H313" s="10">
        <f t="shared" si="37"/>
        <v>8</v>
      </c>
      <c r="I313" s="11">
        <f t="shared" si="38"/>
        <v>62.665499999999994</v>
      </c>
      <c r="J313" s="11">
        <f t="shared" si="39"/>
        <v>93.998249999999999</v>
      </c>
      <c r="K313" s="3"/>
      <c r="L313" s="3"/>
      <c r="M313" s="3"/>
    </row>
    <row r="314" spans="1:13" x14ac:dyDescent="0.25">
      <c r="A314" s="8">
        <v>44143</v>
      </c>
      <c r="B314" s="9">
        <v>0.32500000000000001</v>
      </c>
      <c r="C314" s="9">
        <v>0.72013888888888899</v>
      </c>
      <c r="D314" s="9">
        <f t="shared" si="34"/>
        <v>0.60486111111111107</v>
      </c>
      <c r="E314" s="9">
        <f t="shared" si="35"/>
        <v>0.2715277777777777</v>
      </c>
      <c r="F314" s="9">
        <f t="shared" si="36"/>
        <v>0.33333333333333337</v>
      </c>
      <c r="G314" s="10">
        <f t="shared" si="40"/>
        <v>6.5166666666666666</v>
      </c>
      <c r="H314" s="10">
        <f t="shared" si="37"/>
        <v>8</v>
      </c>
      <c r="I314" s="11">
        <f t="shared" si="38"/>
        <v>63.104833333333332</v>
      </c>
      <c r="J314" s="11">
        <f t="shared" si="39"/>
        <v>94.657250000000005</v>
      </c>
      <c r="K314" s="3"/>
      <c r="L314" s="3"/>
      <c r="M314" s="3"/>
    </row>
    <row r="315" spans="1:13" x14ac:dyDescent="0.25">
      <c r="A315" s="8">
        <v>44144</v>
      </c>
      <c r="B315" s="9">
        <v>0.3263888888888889</v>
      </c>
      <c r="C315" s="9">
        <v>0.71875</v>
      </c>
      <c r="D315" s="9">
        <f t="shared" si="34"/>
        <v>0.60763888888888884</v>
      </c>
      <c r="E315" s="9">
        <f t="shared" si="35"/>
        <v>0.27430555555555558</v>
      </c>
      <c r="F315" s="9">
        <f t="shared" si="36"/>
        <v>0.33333333333333326</v>
      </c>
      <c r="G315" s="10">
        <f t="shared" si="40"/>
        <v>6.583333333333333</v>
      </c>
      <c r="H315" s="10">
        <f t="shared" si="37"/>
        <v>8</v>
      </c>
      <c r="I315" s="11">
        <f t="shared" si="38"/>
        <v>63.544166666666669</v>
      </c>
      <c r="J315" s="11">
        <f t="shared" si="39"/>
        <v>95.316250000000011</v>
      </c>
      <c r="K315" s="3"/>
      <c r="L315" s="3"/>
      <c r="M315" s="3"/>
    </row>
    <row r="316" spans="1:13" x14ac:dyDescent="0.25">
      <c r="A316" s="8">
        <v>44145</v>
      </c>
      <c r="B316" s="9">
        <v>0.32847222222222222</v>
      </c>
      <c r="C316" s="9">
        <v>0.71736111111111101</v>
      </c>
      <c r="D316" s="9">
        <f t="shared" si="34"/>
        <v>0.61111111111111116</v>
      </c>
      <c r="E316" s="9">
        <f t="shared" si="35"/>
        <v>0.2777777777777779</v>
      </c>
      <c r="F316" s="9">
        <f t="shared" si="36"/>
        <v>0.33333333333333326</v>
      </c>
      <c r="G316" s="10">
        <f t="shared" si="40"/>
        <v>6.666666666666667</v>
      </c>
      <c r="H316" s="10">
        <f t="shared" si="37"/>
        <v>8</v>
      </c>
      <c r="I316" s="11">
        <f t="shared" si="38"/>
        <v>64.093333333333334</v>
      </c>
      <c r="J316" s="11">
        <f t="shared" si="39"/>
        <v>96.14</v>
      </c>
      <c r="K316" s="3"/>
      <c r="L316" s="3"/>
      <c r="M316" s="3"/>
    </row>
    <row r="317" spans="1:13" x14ac:dyDescent="0.25">
      <c r="A317" s="8">
        <v>44146</v>
      </c>
      <c r="B317" s="9">
        <v>0.32916666666666666</v>
      </c>
      <c r="C317" s="9">
        <v>0.71666666666666667</v>
      </c>
      <c r="D317" s="9">
        <f t="shared" si="34"/>
        <v>0.61250000000000004</v>
      </c>
      <c r="E317" s="9">
        <f t="shared" si="35"/>
        <v>0.27916666666666667</v>
      </c>
      <c r="F317" s="9">
        <f t="shared" si="36"/>
        <v>0.33333333333333337</v>
      </c>
      <c r="G317" s="10">
        <f t="shared" si="40"/>
        <v>6.7</v>
      </c>
      <c r="H317" s="10">
        <f t="shared" si="37"/>
        <v>8</v>
      </c>
      <c r="I317" s="11">
        <f t="shared" si="38"/>
        <v>64.313000000000002</v>
      </c>
      <c r="J317" s="11">
        <f t="shared" si="39"/>
        <v>96.469500000000011</v>
      </c>
      <c r="K317" s="3"/>
      <c r="L317" s="3"/>
      <c r="M317" s="3"/>
    </row>
    <row r="318" spans="1:13" x14ac:dyDescent="0.25">
      <c r="A318" s="8">
        <v>44147</v>
      </c>
      <c r="B318" s="9">
        <v>0.33124999999999999</v>
      </c>
      <c r="C318" s="9">
        <v>0.71527777777777779</v>
      </c>
      <c r="D318" s="9">
        <f t="shared" si="34"/>
        <v>0.61597222222222214</v>
      </c>
      <c r="E318" s="9">
        <f t="shared" si="35"/>
        <v>0.28263888888888888</v>
      </c>
      <c r="F318" s="9">
        <f t="shared" si="36"/>
        <v>0.33333333333333326</v>
      </c>
      <c r="G318" s="10">
        <f t="shared" si="40"/>
        <v>6.7833333333333332</v>
      </c>
      <c r="H318" s="10">
        <f t="shared" si="37"/>
        <v>8</v>
      </c>
      <c r="I318" s="11">
        <f t="shared" si="38"/>
        <v>64.862166666666667</v>
      </c>
      <c r="J318" s="11">
        <f t="shared" si="39"/>
        <v>97.29325</v>
      </c>
      <c r="K318" s="3"/>
      <c r="L318" s="3"/>
      <c r="M318" s="3"/>
    </row>
    <row r="319" spans="1:13" x14ac:dyDescent="0.25">
      <c r="A319" s="8">
        <v>44148</v>
      </c>
      <c r="B319" s="9">
        <v>0.33263888888888887</v>
      </c>
      <c r="C319" s="9">
        <v>0.71388888888888891</v>
      </c>
      <c r="D319" s="9">
        <f t="shared" si="34"/>
        <v>0.61874999999999991</v>
      </c>
      <c r="E319" s="9">
        <f t="shared" si="35"/>
        <v>0.28541666666666665</v>
      </c>
      <c r="F319" s="9">
        <f t="shared" si="36"/>
        <v>0.33333333333333326</v>
      </c>
      <c r="G319" s="10">
        <f t="shared" si="40"/>
        <v>6.85</v>
      </c>
      <c r="H319" s="10">
        <f t="shared" si="37"/>
        <v>8</v>
      </c>
      <c r="I319" s="11">
        <f t="shared" si="38"/>
        <v>65.30149999999999</v>
      </c>
      <c r="J319" s="11">
        <f t="shared" si="39"/>
        <v>97.952249999999992</v>
      </c>
      <c r="K319" s="3"/>
      <c r="L319" s="3"/>
      <c r="M319" s="3"/>
    </row>
    <row r="320" spans="1:13" x14ac:dyDescent="0.25">
      <c r="A320" s="8">
        <v>44149</v>
      </c>
      <c r="B320" s="9">
        <v>0.33402777777777781</v>
      </c>
      <c r="C320" s="9">
        <v>0.71319444444444446</v>
      </c>
      <c r="D320" s="9">
        <f t="shared" si="34"/>
        <v>0.62083333333333335</v>
      </c>
      <c r="E320" s="9">
        <f t="shared" si="35"/>
        <v>0.28750000000000003</v>
      </c>
      <c r="F320" s="9">
        <f t="shared" si="36"/>
        <v>0.33333333333333331</v>
      </c>
      <c r="G320" s="10">
        <f t="shared" si="40"/>
        <v>6.9</v>
      </c>
      <c r="H320" s="10">
        <f t="shared" si="37"/>
        <v>8</v>
      </c>
      <c r="I320" s="11">
        <f t="shared" si="38"/>
        <v>65.631</v>
      </c>
      <c r="J320" s="11">
        <f t="shared" si="39"/>
        <v>98.446500000000015</v>
      </c>
      <c r="K320" s="3"/>
      <c r="L320" s="3"/>
      <c r="M320" s="3"/>
    </row>
    <row r="321" spans="1:13" x14ac:dyDescent="0.25">
      <c r="A321" s="8">
        <v>44150</v>
      </c>
      <c r="B321" s="9">
        <v>0.3354166666666667</v>
      </c>
      <c r="C321" s="9">
        <v>0.71180555555555547</v>
      </c>
      <c r="D321" s="9">
        <f t="shared" si="34"/>
        <v>0.62361111111111123</v>
      </c>
      <c r="E321" s="9">
        <f t="shared" si="35"/>
        <v>0.29027777777777791</v>
      </c>
      <c r="F321" s="9">
        <f t="shared" si="36"/>
        <v>0.33333333333333331</v>
      </c>
      <c r="G321" s="10">
        <f t="shared" si="40"/>
        <v>6.9666666666666668</v>
      </c>
      <c r="H321" s="10">
        <f t="shared" si="37"/>
        <v>8</v>
      </c>
      <c r="I321" s="11">
        <f t="shared" si="38"/>
        <v>66.070333333333338</v>
      </c>
      <c r="J321" s="11">
        <f t="shared" si="39"/>
        <v>99.105500000000006</v>
      </c>
      <c r="K321" s="3"/>
      <c r="L321" s="3"/>
      <c r="M321" s="3"/>
    </row>
    <row r="322" spans="1:13" x14ac:dyDescent="0.25">
      <c r="A322" s="8">
        <v>44151</v>
      </c>
      <c r="B322" s="9">
        <v>0.33680555555555558</v>
      </c>
      <c r="C322" s="9">
        <v>0.71111111111111114</v>
      </c>
      <c r="D322" s="9">
        <f t="shared" ref="D322:D367" si="41">B322-$T$2+($T$3-C322)</f>
        <v>0.62569444444444444</v>
      </c>
      <c r="E322" s="9">
        <f t="shared" ref="E322:E367" si="42">($R$2-C322)+IF(B322&gt;$S$2,(B322-$S$2),$T$2)</f>
        <v>0.29236111111111113</v>
      </c>
      <c r="F322" s="9">
        <f t="shared" si="36"/>
        <v>0.33333333333333331</v>
      </c>
      <c r="G322" s="10">
        <f t="shared" si="40"/>
        <v>7.0166666666666666</v>
      </c>
      <c r="H322" s="10">
        <f t="shared" si="37"/>
        <v>8</v>
      </c>
      <c r="I322" s="11">
        <f t="shared" si="38"/>
        <v>66.399833333333333</v>
      </c>
      <c r="J322" s="11">
        <f t="shared" si="39"/>
        <v>99.59975</v>
      </c>
      <c r="K322" s="3"/>
      <c r="L322" s="3"/>
      <c r="M322" s="3"/>
    </row>
    <row r="323" spans="1:13" x14ac:dyDescent="0.25">
      <c r="A323" s="8">
        <v>44152</v>
      </c>
      <c r="B323" s="9">
        <v>0.33819444444444446</v>
      </c>
      <c r="C323" s="9">
        <v>0.70972222222222225</v>
      </c>
      <c r="D323" s="9">
        <f t="shared" si="41"/>
        <v>0.62847222222222221</v>
      </c>
      <c r="E323" s="9">
        <f t="shared" si="42"/>
        <v>0.2951388888888889</v>
      </c>
      <c r="F323" s="9">
        <f t="shared" si="36"/>
        <v>0.33333333333333331</v>
      </c>
      <c r="G323" s="10">
        <f t="shared" si="40"/>
        <v>7.083333333333333</v>
      </c>
      <c r="H323" s="10">
        <f t="shared" si="37"/>
        <v>8</v>
      </c>
      <c r="I323" s="11">
        <f t="shared" si="38"/>
        <v>66.839166666666671</v>
      </c>
      <c r="J323" s="11">
        <f t="shared" si="39"/>
        <v>100.25875000000002</v>
      </c>
      <c r="K323" s="3"/>
      <c r="L323" s="3"/>
      <c r="M323" s="3"/>
    </row>
    <row r="324" spans="1:13" x14ac:dyDescent="0.25">
      <c r="A324" s="8">
        <v>44153</v>
      </c>
      <c r="B324" s="9">
        <v>0.33958333333333335</v>
      </c>
      <c r="C324" s="9">
        <v>0.7090277777777777</v>
      </c>
      <c r="D324" s="9">
        <f t="shared" si="41"/>
        <v>0.63055555555555565</v>
      </c>
      <c r="E324" s="9">
        <f t="shared" si="42"/>
        <v>0.29722222222222233</v>
      </c>
      <c r="F324" s="9">
        <f t="shared" si="36"/>
        <v>0.33333333333333331</v>
      </c>
      <c r="G324" s="10">
        <f t="shared" si="40"/>
        <v>7.1333333333333337</v>
      </c>
      <c r="H324" s="10">
        <f t="shared" si="37"/>
        <v>8</v>
      </c>
      <c r="I324" s="11">
        <f t="shared" si="38"/>
        <v>67.168666666666667</v>
      </c>
      <c r="J324" s="11">
        <f t="shared" si="39"/>
        <v>100.753</v>
      </c>
      <c r="K324" s="3"/>
      <c r="L324" s="3"/>
      <c r="M324" s="3"/>
    </row>
    <row r="325" spans="1:13" x14ac:dyDescent="0.25">
      <c r="A325" s="8">
        <v>44154</v>
      </c>
      <c r="B325" s="9">
        <v>0.34097222222222223</v>
      </c>
      <c r="C325" s="9">
        <v>0.70763888888888893</v>
      </c>
      <c r="D325" s="9">
        <f t="shared" si="41"/>
        <v>0.6333333333333333</v>
      </c>
      <c r="E325" s="9">
        <f t="shared" si="42"/>
        <v>0.3</v>
      </c>
      <c r="F325" s="9">
        <f t="shared" si="36"/>
        <v>0.33333333333333331</v>
      </c>
      <c r="G325" s="10">
        <f t="shared" si="40"/>
        <v>7.2</v>
      </c>
      <c r="H325" s="10">
        <f t="shared" si="37"/>
        <v>8</v>
      </c>
      <c r="I325" s="11">
        <f t="shared" si="38"/>
        <v>67.608000000000004</v>
      </c>
      <c r="J325" s="11">
        <f t="shared" si="39"/>
        <v>101.41200000000002</v>
      </c>
      <c r="K325" s="3"/>
      <c r="L325" s="3"/>
      <c r="M325" s="3"/>
    </row>
    <row r="326" spans="1:13" x14ac:dyDescent="0.25">
      <c r="A326" s="8">
        <v>44155</v>
      </c>
      <c r="B326" s="9">
        <v>0.34236111111111112</v>
      </c>
      <c r="C326" s="9">
        <v>0.70694444444444438</v>
      </c>
      <c r="D326" s="9">
        <f t="shared" si="41"/>
        <v>0.63541666666666674</v>
      </c>
      <c r="E326" s="9">
        <f t="shared" si="42"/>
        <v>0.30208333333333343</v>
      </c>
      <c r="F326" s="9">
        <f t="shared" si="36"/>
        <v>0.33333333333333331</v>
      </c>
      <c r="G326" s="10">
        <f t="shared" si="40"/>
        <v>7.25</v>
      </c>
      <c r="H326" s="10">
        <f t="shared" si="37"/>
        <v>8</v>
      </c>
      <c r="I326" s="11">
        <f t="shared" si="38"/>
        <v>67.9375</v>
      </c>
      <c r="J326" s="11">
        <f t="shared" si="39"/>
        <v>101.90625</v>
      </c>
      <c r="K326" s="3"/>
      <c r="L326" s="3"/>
      <c r="M326" s="3"/>
    </row>
    <row r="327" spans="1:13" x14ac:dyDescent="0.25">
      <c r="A327" s="8">
        <v>44156</v>
      </c>
      <c r="B327" s="9">
        <v>0.34375</v>
      </c>
      <c r="C327" s="9">
        <v>0.70624999999999993</v>
      </c>
      <c r="D327" s="9">
        <f t="shared" si="41"/>
        <v>0.63750000000000007</v>
      </c>
      <c r="E327" s="9">
        <f t="shared" si="42"/>
        <v>0.30416666666666675</v>
      </c>
      <c r="F327" s="9">
        <f t="shared" si="36"/>
        <v>0.33333333333333331</v>
      </c>
      <c r="G327" s="10">
        <f t="shared" si="40"/>
        <v>7.3</v>
      </c>
      <c r="H327" s="10">
        <f t="shared" si="37"/>
        <v>8</v>
      </c>
      <c r="I327" s="11">
        <f t="shared" si="38"/>
        <v>68.266999999999996</v>
      </c>
      <c r="J327" s="11">
        <f t="shared" si="39"/>
        <v>102.40049999999999</v>
      </c>
      <c r="K327" s="3"/>
      <c r="L327" s="3"/>
      <c r="M327" s="3"/>
    </row>
    <row r="328" spans="1:13" x14ac:dyDescent="0.25">
      <c r="A328" s="8">
        <v>44157</v>
      </c>
      <c r="B328" s="9">
        <v>0.34513888888888888</v>
      </c>
      <c r="C328" s="9">
        <v>0.7055555555555556</v>
      </c>
      <c r="D328" s="9">
        <f t="shared" si="41"/>
        <v>0.63958333333333328</v>
      </c>
      <c r="E328" s="9">
        <f t="shared" si="42"/>
        <v>0.30624999999999997</v>
      </c>
      <c r="F328" s="9">
        <f t="shared" si="36"/>
        <v>0.33333333333333331</v>
      </c>
      <c r="G328" s="10">
        <f t="shared" si="40"/>
        <v>7.35</v>
      </c>
      <c r="H328" s="10">
        <f t="shared" si="37"/>
        <v>8</v>
      </c>
      <c r="I328" s="11">
        <f t="shared" si="38"/>
        <v>68.596499999999992</v>
      </c>
      <c r="J328" s="11">
        <f t="shared" si="39"/>
        <v>102.89474999999999</v>
      </c>
      <c r="K328" s="3"/>
      <c r="L328" s="3"/>
      <c r="M328" s="3"/>
    </row>
    <row r="329" spans="1:13" x14ac:dyDescent="0.25">
      <c r="A329" s="8">
        <v>44158</v>
      </c>
      <c r="B329" s="9">
        <v>0.34652777777777777</v>
      </c>
      <c r="C329" s="9">
        <v>0.70416666666666661</v>
      </c>
      <c r="D329" s="9">
        <f t="shared" si="41"/>
        <v>0.64236111111111116</v>
      </c>
      <c r="E329" s="9">
        <f t="shared" si="42"/>
        <v>0.30902777777777785</v>
      </c>
      <c r="F329" s="9">
        <f t="shared" si="36"/>
        <v>0.33333333333333331</v>
      </c>
      <c r="G329" s="10">
        <f t="shared" si="40"/>
        <v>7.416666666666667</v>
      </c>
      <c r="H329" s="10">
        <f t="shared" si="37"/>
        <v>8</v>
      </c>
      <c r="I329" s="11">
        <f t="shared" si="38"/>
        <v>69.035833333333329</v>
      </c>
      <c r="J329" s="11">
        <f t="shared" si="39"/>
        <v>103.55374999999999</v>
      </c>
      <c r="K329" s="3"/>
      <c r="L329" s="3"/>
      <c r="M329" s="3"/>
    </row>
    <row r="330" spans="1:13" x14ac:dyDescent="0.25">
      <c r="A330" s="8">
        <v>44159</v>
      </c>
      <c r="B330" s="9">
        <v>0.34791666666666665</v>
      </c>
      <c r="C330" s="9">
        <v>0.70347222222222217</v>
      </c>
      <c r="D330" s="9">
        <f t="shared" si="41"/>
        <v>0.64444444444444449</v>
      </c>
      <c r="E330" s="9">
        <f t="shared" si="42"/>
        <v>0.31111111111111117</v>
      </c>
      <c r="F330" s="9">
        <f t="shared" si="36"/>
        <v>0.33333333333333331</v>
      </c>
      <c r="G330" s="10">
        <f t="shared" si="40"/>
        <v>7.4666666666666668</v>
      </c>
      <c r="H330" s="10">
        <f t="shared" si="37"/>
        <v>8</v>
      </c>
      <c r="I330" s="11">
        <f t="shared" si="38"/>
        <v>69.365333333333339</v>
      </c>
      <c r="J330" s="11">
        <f t="shared" si="39"/>
        <v>104.048</v>
      </c>
      <c r="K330" s="3"/>
      <c r="L330" s="3"/>
      <c r="M330" s="3"/>
    </row>
    <row r="331" spans="1:13" x14ac:dyDescent="0.25">
      <c r="A331" s="8">
        <v>44160</v>
      </c>
      <c r="B331" s="9">
        <v>0.34861111111111115</v>
      </c>
      <c r="C331" s="9">
        <v>0.70277777777777783</v>
      </c>
      <c r="D331" s="9">
        <f t="shared" si="41"/>
        <v>0.64583333333333326</v>
      </c>
      <c r="E331" s="9">
        <f t="shared" si="42"/>
        <v>0.3125</v>
      </c>
      <c r="F331" s="9">
        <f t="shared" si="36"/>
        <v>0.33333333333333326</v>
      </c>
      <c r="G331" s="10">
        <f t="shared" si="40"/>
        <v>7.5</v>
      </c>
      <c r="H331" s="10">
        <f t="shared" si="37"/>
        <v>8</v>
      </c>
      <c r="I331" s="11">
        <f t="shared" si="38"/>
        <v>69.584999999999994</v>
      </c>
      <c r="J331" s="11">
        <f t="shared" si="39"/>
        <v>104.3775</v>
      </c>
      <c r="K331" s="3"/>
      <c r="L331" s="3"/>
      <c r="M331" s="3"/>
    </row>
    <row r="332" spans="1:13" x14ac:dyDescent="0.25">
      <c r="A332" s="8">
        <v>44161</v>
      </c>
      <c r="B332" s="9">
        <v>0.35000000000000003</v>
      </c>
      <c r="C332" s="9">
        <v>0.70208333333333339</v>
      </c>
      <c r="D332" s="9">
        <f t="shared" si="41"/>
        <v>0.6479166666666667</v>
      </c>
      <c r="E332" s="9">
        <f t="shared" si="42"/>
        <v>0.31458333333333333</v>
      </c>
      <c r="F332" s="9">
        <f t="shared" si="36"/>
        <v>0.33333333333333337</v>
      </c>
      <c r="G332" s="10">
        <f t="shared" si="40"/>
        <v>7.55</v>
      </c>
      <c r="H332" s="10">
        <f t="shared" si="37"/>
        <v>8</v>
      </c>
      <c r="I332" s="11">
        <f t="shared" si="38"/>
        <v>69.914500000000004</v>
      </c>
      <c r="J332" s="11">
        <f t="shared" si="39"/>
        <v>104.87175000000001</v>
      </c>
      <c r="K332" s="3"/>
      <c r="L332" s="3"/>
      <c r="M332" s="3"/>
    </row>
    <row r="333" spans="1:13" x14ac:dyDescent="0.25">
      <c r="A333" s="8">
        <v>44162</v>
      </c>
      <c r="B333" s="9">
        <v>0.35138888888888892</v>
      </c>
      <c r="C333" s="9">
        <v>0.70138888888888884</v>
      </c>
      <c r="D333" s="9">
        <f t="shared" si="41"/>
        <v>0.65000000000000013</v>
      </c>
      <c r="E333" s="9">
        <f t="shared" si="42"/>
        <v>0.31666666666666676</v>
      </c>
      <c r="F333" s="9">
        <f t="shared" si="36"/>
        <v>0.33333333333333337</v>
      </c>
      <c r="G333" s="10">
        <f t="shared" si="40"/>
        <v>7.6</v>
      </c>
      <c r="H333" s="10">
        <f t="shared" si="37"/>
        <v>8</v>
      </c>
      <c r="I333" s="11">
        <f t="shared" si="38"/>
        <v>70.244</v>
      </c>
      <c r="J333" s="11">
        <f t="shared" si="39"/>
        <v>105.36600000000001</v>
      </c>
      <c r="K333" s="3"/>
      <c r="L333" s="3"/>
      <c r="M333" s="3"/>
    </row>
    <row r="334" spans="1:13" x14ac:dyDescent="0.25">
      <c r="A334" s="8">
        <v>44163</v>
      </c>
      <c r="B334" s="9">
        <v>0.3527777777777778</v>
      </c>
      <c r="C334" s="9">
        <v>0.7006944444444444</v>
      </c>
      <c r="D334" s="9">
        <f t="shared" si="41"/>
        <v>0.65208333333333335</v>
      </c>
      <c r="E334" s="9">
        <f t="shared" si="42"/>
        <v>0.31875000000000009</v>
      </c>
      <c r="F334" s="9">
        <f t="shared" si="36"/>
        <v>0.33333333333333326</v>
      </c>
      <c r="G334" s="10">
        <f t="shared" si="40"/>
        <v>7.65</v>
      </c>
      <c r="H334" s="10">
        <f t="shared" si="37"/>
        <v>8</v>
      </c>
      <c r="I334" s="11">
        <f t="shared" si="38"/>
        <v>70.573499999999996</v>
      </c>
      <c r="J334" s="11">
        <f t="shared" si="39"/>
        <v>105.86025000000001</v>
      </c>
      <c r="K334" s="3"/>
      <c r="L334" s="3"/>
      <c r="M334" s="3"/>
    </row>
    <row r="335" spans="1:13" x14ac:dyDescent="0.25">
      <c r="A335" s="8">
        <v>44164</v>
      </c>
      <c r="B335" s="9">
        <v>0.35416666666666669</v>
      </c>
      <c r="C335" s="9">
        <v>0.70000000000000007</v>
      </c>
      <c r="D335" s="9">
        <f t="shared" si="41"/>
        <v>0.65416666666666656</v>
      </c>
      <c r="E335" s="9">
        <f t="shared" si="42"/>
        <v>0.3208333333333333</v>
      </c>
      <c r="F335" s="9">
        <f t="shared" si="36"/>
        <v>0.33333333333333326</v>
      </c>
      <c r="G335" s="10">
        <f t="shared" si="40"/>
        <v>7.7</v>
      </c>
      <c r="H335" s="10">
        <f t="shared" si="37"/>
        <v>8</v>
      </c>
      <c r="I335" s="11">
        <f t="shared" si="38"/>
        <v>70.903000000000006</v>
      </c>
      <c r="J335" s="11">
        <f t="shared" si="39"/>
        <v>106.35450000000002</v>
      </c>
      <c r="K335" s="3"/>
      <c r="L335" s="3"/>
      <c r="M335" s="3"/>
    </row>
    <row r="336" spans="1:13" x14ac:dyDescent="0.25">
      <c r="A336" s="8">
        <v>44165</v>
      </c>
      <c r="B336" s="9">
        <v>0.35486111111111113</v>
      </c>
      <c r="C336" s="9">
        <v>0.70000000000000007</v>
      </c>
      <c r="D336" s="9">
        <f t="shared" si="41"/>
        <v>0.65486111111111112</v>
      </c>
      <c r="E336" s="9">
        <f t="shared" si="42"/>
        <v>0.32152777777777775</v>
      </c>
      <c r="F336" s="9">
        <f t="shared" si="36"/>
        <v>0.33333333333333337</v>
      </c>
      <c r="G336" s="10">
        <f t="shared" si="40"/>
        <v>7.7166666666666668</v>
      </c>
      <c r="H336" s="10">
        <f t="shared" si="37"/>
        <v>8</v>
      </c>
      <c r="I336" s="11">
        <f t="shared" si="38"/>
        <v>71.012833333333333</v>
      </c>
      <c r="J336" s="11">
        <f t="shared" si="39"/>
        <v>106.51925000000001</v>
      </c>
      <c r="K336" s="3"/>
      <c r="L336" s="3"/>
      <c r="M336" s="3"/>
    </row>
    <row r="337" spans="1:13" x14ac:dyDescent="0.25">
      <c r="A337" s="8">
        <v>44166</v>
      </c>
      <c r="B337" s="9">
        <v>0.35625000000000001</v>
      </c>
      <c r="C337" s="9">
        <v>0.69930555555555562</v>
      </c>
      <c r="D337" s="9">
        <f t="shared" si="41"/>
        <v>0.65694444444444433</v>
      </c>
      <c r="E337" s="9">
        <f t="shared" si="42"/>
        <v>0.32361111111111107</v>
      </c>
      <c r="F337" s="9">
        <f t="shared" ref="F337:F367" si="43">D337-E337</f>
        <v>0.33333333333333326</v>
      </c>
      <c r="G337" s="10">
        <f t="shared" ref="G337:G367" si="44">HOUR(E337)+MINUTE(E337)/60</f>
        <v>7.7666666666666666</v>
      </c>
      <c r="H337" s="10">
        <f t="shared" ref="H337:H367" si="45">HOUR(F337)+MINUTE(F337)/60</f>
        <v>8</v>
      </c>
      <c r="I337" s="11">
        <f t="shared" ref="I337:I367" si="46">G337*$N$2+H337*$O$2</f>
        <v>71.342333333333329</v>
      </c>
      <c r="J337" s="11">
        <f t="shared" ref="J337:J367" si="47">I337*$L$2*$M$2</f>
        <v>107.01350000000001</v>
      </c>
      <c r="K337" s="3"/>
      <c r="L337" s="3"/>
      <c r="M337" s="3"/>
    </row>
    <row r="338" spans="1:13" x14ac:dyDescent="0.25">
      <c r="A338" s="8">
        <v>44167</v>
      </c>
      <c r="B338" s="9">
        <v>0.3576388888888889</v>
      </c>
      <c r="C338" s="9">
        <v>0.69861111111111107</v>
      </c>
      <c r="D338" s="9">
        <f t="shared" si="41"/>
        <v>0.65902777777777777</v>
      </c>
      <c r="E338" s="9">
        <f t="shared" si="42"/>
        <v>0.32569444444444451</v>
      </c>
      <c r="F338" s="9">
        <f t="shared" si="43"/>
        <v>0.33333333333333326</v>
      </c>
      <c r="G338" s="10">
        <f t="shared" si="44"/>
        <v>7.8166666666666664</v>
      </c>
      <c r="H338" s="10">
        <f t="shared" si="45"/>
        <v>8</v>
      </c>
      <c r="I338" s="11">
        <f t="shared" si="46"/>
        <v>71.671833333333325</v>
      </c>
      <c r="J338" s="11">
        <f t="shared" si="47"/>
        <v>107.50774999999999</v>
      </c>
      <c r="K338" s="3"/>
      <c r="L338" s="3"/>
      <c r="M338" s="3"/>
    </row>
    <row r="339" spans="1:13" x14ac:dyDescent="0.25">
      <c r="A339" s="8">
        <v>44168</v>
      </c>
      <c r="B339" s="9">
        <v>0.35833333333333334</v>
      </c>
      <c r="C339" s="9">
        <v>0.69861111111111107</v>
      </c>
      <c r="D339" s="9">
        <f t="shared" si="41"/>
        <v>0.65972222222222232</v>
      </c>
      <c r="E339" s="9">
        <f t="shared" si="42"/>
        <v>0.32638888888888895</v>
      </c>
      <c r="F339" s="9">
        <f t="shared" si="43"/>
        <v>0.33333333333333337</v>
      </c>
      <c r="G339" s="10">
        <f t="shared" si="44"/>
        <v>7.833333333333333</v>
      </c>
      <c r="H339" s="10">
        <f t="shared" si="45"/>
        <v>8</v>
      </c>
      <c r="I339" s="11">
        <f t="shared" si="46"/>
        <v>71.781666666666666</v>
      </c>
      <c r="J339" s="11">
        <f t="shared" si="47"/>
        <v>107.6725</v>
      </c>
      <c r="K339" s="3"/>
      <c r="L339" s="3"/>
      <c r="M339" s="3"/>
    </row>
    <row r="340" spans="1:13" x14ac:dyDescent="0.25">
      <c r="A340" s="8">
        <v>44169</v>
      </c>
      <c r="B340" s="9">
        <v>0.35972222222222222</v>
      </c>
      <c r="C340" s="9">
        <v>0.69791666666666663</v>
      </c>
      <c r="D340" s="9">
        <f t="shared" si="41"/>
        <v>0.66180555555555554</v>
      </c>
      <c r="E340" s="9">
        <f t="shared" si="42"/>
        <v>0.32847222222222228</v>
      </c>
      <c r="F340" s="9">
        <f t="shared" si="43"/>
        <v>0.33333333333333326</v>
      </c>
      <c r="G340" s="10">
        <f t="shared" si="44"/>
        <v>7.8833333333333329</v>
      </c>
      <c r="H340" s="10">
        <f t="shared" si="45"/>
        <v>8</v>
      </c>
      <c r="I340" s="11">
        <f t="shared" si="46"/>
        <v>72.111166666666662</v>
      </c>
      <c r="J340" s="11">
        <f t="shared" si="47"/>
        <v>108.16675000000001</v>
      </c>
      <c r="K340" s="3"/>
      <c r="L340" s="3"/>
      <c r="M340" s="3"/>
    </row>
    <row r="341" spans="1:13" x14ac:dyDescent="0.25">
      <c r="A341" s="8">
        <v>44170</v>
      </c>
      <c r="B341" s="9">
        <v>0.36041666666666666</v>
      </c>
      <c r="C341" s="9">
        <v>0.6972222222222223</v>
      </c>
      <c r="D341" s="9">
        <f t="shared" si="41"/>
        <v>0.66319444444444442</v>
      </c>
      <c r="E341" s="9">
        <f t="shared" si="42"/>
        <v>0.32986111111111105</v>
      </c>
      <c r="F341" s="9">
        <f t="shared" si="43"/>
        <v>0.33333333333333337</v>
      </c>
      <c r="G341" s="10">
        <f t="shared" si="44"/>
        <v>7.916666666666667</v>
      </c>
      <c r="H341" s="10">
        <f t="shared" si="45"/>
        <v>8</v>
      </c>
      <c r="I341" s="11">
        <f t="shared" si="46"/>
        <v>72.330833333333331</v>
      </c>
      <c r="J341" s="11">
        <f t="shared" si="47"/>
        <v>108.49624999999999</v>
      </c>
      <c r="K341" s="3"/>
      <c r="L341" s="3"/>
      <c r="M341" s="3"/>
    </row>
    <row r="342" spans="1:13" x14ac:dyDescent="0.25">
      <c r="A342" s="8">
        <v>44171</v>
      </c>
      <c r="B342" s="9">
        <v>0.36180555555555555</v>
      </c>
      <c r="C342" s="9">
        <v>0.6972222222222223</v>
      </c>
      <c r="D342" s="9">
        <f t="shared" si="41"/>
        <v>0.6645833333333333</v>
      </c>
      <c r="E342" s="9">
        <f t="shared" si="42"/>
        <v>0.33124999999999993</v>
      </c>
      <c r="F342" s="9">
        <f t="shared" si="43"/>
        <v>0.33333333333333337</v>
      </c>
      <c r="G342" s="10">
        <f t="shared" si="44"/>
        <v>7.95</v>
      </c>
      <c r="H342" s="10">
        <f t="shared" si="45"/>
        <v>8</v>
      </c>
      <c r="I342" s="11">
        <f t="shared" si="46"/>
        <v>72.5505</v>
      </c>
      <c r="J342" s="11">
        <f t="shared" si="47"/>
        <v>108.82575</v>
      </c>
      <c r="K342" s="3"/>
      <c r="L342" s="3"/>
      <c r="M342" s="3"/>
    </row>
    <row r="343" spans="1:13" x14ac:dyDescent="0.25">
      <c r="A343" s="8">
        <v>44172</v>
      </c>
      <c r="B343" s="9">
        <v>0.36249999999999999</v>
      </c>
      <c r="C343" s="9">
        <v>0.6972222222222223</v>
      </c>
      <c r="D343" s="9">
        <f t="shared" si="41"/>
        <v>0.66527777777777763</v>
      </c>
      <c r="E343" s="9">
        <f t="shared" si="42"/>
        <v>0.33194444444444438</v>
      </c>
      <c r="F343" s="9">
        <f t="shared" si="43"/>
        <v>0.33333333333333326</v>
      </c>
      <c r="G343" s="10">
        <f t="shared" si="44"/>
        <v>7.9666666666666668</v>
      </c>
      <c r="H343" s="10">
        <f t="shared" si="45"/>
        <v>8</v>
      </c>
      <c r="I343" s="11">
        <f t="shared" si="46"/>
        <v>72.660333333333327</v>
      </c>
      <c r="J343" s="11">
        <f t="shared" si="47"/>
        <v>108.9905</v>
      </c>
      <c r="K343" s="3"/>
      <c r="L343" s="3"/>
      <c r="M343" s="3"/>
    </row>
    <row r="344" spans="1:13" x14ac:dyDescent="0.25">
      <c r="A344" s="8">
        <v>44173</v>
      </c>
      <c r="B344" s="9">
        <v>0.36388888888888887</v>
      </c>
      <c r="C344" s="9">
        <v>0.69652777777777775</v>
      </c>
      <c r="D344" s="9">
        <f t="shared" si="41"/>
        <v>0.66736111111111107</v>
      </c>
      <c r="E344" s="9">
        <f t="shared" si="42"/>
        <v>0.33402777777777781</v>
      </c>
      <c r="F344" s="9">
        <f t="shared" si="43"/>
        <v>0.33333333333333326</v>
      </c>
      <c r="G344" s="10">
        <f t="shared" si="44"/>
        <v>8.0166666666666675</v>
      </c>
      <c r="H344" s="10">
        <f t="shared" si="45"/>
        <v>8</v>
      </c>
      <c r="I344" s="11">
        <f t="shared" si="46"/>
        <v>72.989833333333337</v>
      </c>
      <c r="J344" s="11">
        <f t="shared" si="47"/>
        <v>109.48475000000002</v>
      </c>
      <c r="K344" s="3"/>
      <c r="L344" s="3"/>
      <c r="M344" s="3"/>
    </row>
    <row r="345" spans="1:13" x14ac:dyDescent="0.25">
      <c r="A345" s="8">
        <v>44174</v>
      </c>
      <c r="B345" s="9">
        <v>0.36458333333333331</v>
      </c>
      <c r="C345" s="9">
        <v>0.69652777777777775</v>
      </c>
      <c r="D345" s="9">
        <f t="shared" si="41"/>
        <v>0.66805555555555562</v>
      </c>
      <c r="E345" s="9">
        <f t="shared" si="42"/>
        <v>0.33472222222222225</v>
      </c>
      <c r="F345" s="9">
        <f t="shared" si="43"/>
        <v>0.33333333333333337</v>
      </c>
      <c r="G345" s="10">
        <f t="shared" si="44"/>
        <v>8.0333333333333332</v>
      </c>
      <c r="H345" s="10">
        <f t="shared" si="45"/>
        <v>8</v>
      </c>
      <c r="I345" s="11">
        <f t="shared" si="46"/>
        <v>73.099666666666664</v>
      </c>
      <c r="J345" s="11">
        <f t="shared" si="47"/>
        <v>109.64949999999999</v>
      </c>
      <c r="K345" s="3"/>
      <c r="L345" s="3"/>
      <c r="M345" s="3"/>
    </row>
    <row r="346" spans="1:13" x14ac:dyDescent="0.25">
      <c r="A346" s="8">
        <v>44175</v>
      </c>
      <c r="B346" s="9">
        <v>0.36527777777777781</v>
      </c>
      <c r="C346" s="9">
        <v>0.69652777777777775</v>
      </c>
      <c r="D346" s="9">
        <f t="shared" si="41"/>
        <v>0.66875000000000007</v>
      </c>
      <c r="E346" s="9">
        <f t="shared" si="42"/>
        <v>0.33541666666666675</v>
      </c>
      <c r="F346" s="9">
        <f t="shared" si="43"/>
        <v>0.33333333333333331</v>
      </c>
      <c r="G346" s="10">
        <f t="shared" si="44"/>
        <v>8.0500000000000007</v>
      </c>
      <c r="H346" s="10">
        <f t="shared" si="45"/>
        <v>8</v>
      </c>
      <c r="I346" s="11">
        <f t="shared" si="46"/>
        <v>73.209500000000006</v>
      </c>
      <c r="J346" s="11">
        <f t="shared" si="47"/>
        <v>109.81425000000002</v>
      </c>
      <c r="K346" s="3"/>
      <c r="L346" s="3"/>
      <c r="M346" s="3"/>
    </row>
    <row r="347" spans="1:13" x14ac:dyDescent="0.25">
      <c r="A347" s="8">
        <v>44176</v>
      </c>
      <c r="B347" s="9">
        <v>0.3666666666666667</v>
      </c>
      <c r="C347" s="9">
        <v>0.6958333333333333</v>
      </c>
      <c r="D347" s="9">
        <f t="shared" si="41"/>
        <v>0.67083333333333339</v>
      </c>
      <c r="E347" s="9">
        <f t="shared" si="42"/>
        <v>0.33750000000000008</v>
      </c>
      <c r="F347" s="9">
        <f t="shared" si="43"/>
        <v>0.33333333333333331</v>
      </c>
      <c r="G347" s="10">
        <f t="shared" si="44"/>
        <v>8.1</v>
      </c>
      <c r="H347" s="10">
        <f t="shared" si="45"/>
        <v>8</v>
      </c>
      <c r="I347" s="11">
        <f t="shared" si="46"/>
        <v>73.539000000000001</v>
      </c>
      <c r="J347" s="11">
        <f t="shared" si="47"/>
        <v>110.30850000000001</v>
      </c>
      <c r="K347" s="3"/>
      <c r="L347" s="3"/>
      <c r="M347" s="3"/>
    </row>
    <row r="348" spans="1:13" x14ac:dyDescent="0.25">
      <c r="A348" s="8">
        <v>44177</v>
      </c>
      <c r="B348" s="9">
        <v>0.36736111111111108</v>
      </c>
      <c r="C348" s="9">
        <v>0.6958333333333333</v>
      </c>
      <c r="D348" s="9">
        <f t="shared" si="41"/>
        <v>0.67152777777777772</v>
      </c>
      <c r="E348" s="9">
        <f t="shared" si="42"/>
        <v>0.33819444444444446</v>
      </c>
      <c r="F348" s="9">
        <f t="shared" si="43"/>
        <v>0.33333333333333326</v>
      </c>
      <c r="G348" s="10">
        <f t="shared" si="44"/>
        <v>8.1166666666666671</v>
      </c>
      <c r="H348" s="10">
        <f t="shared" si="45"/>
        <v>8</v>
      </c>
      <c r="I348" s="11">
        <f t="shared" si="46"/>
        <v>73.648833333333329</v>
      </c>
      <c r="J348" s="11">
        <f t="shared" si="47"/>
        <v>110.47324999999999</v>
      </c>
      <c r="K348" s="3"/>
      <c r="L348" s="3"/>
      <c r="M348" s="3"/>
    </row>
    <row r="349" spans="1:13" x14ac:dyDescent="0.25">
      <c r="A349" s="8">
        <v>44178</v>
      </c>
      <c r="B349" s="9">
        <v>0.36805555555555558</v>
      </c>
      <c r="C349" s="9">
        <v>0.6958333333333333</v>
      </c>
      <c r="D349" s="9">
        <f t="shared" si="41"/>
        <v>0.67222222222222228</v>
      </c>
      <c r="E349" s="9">
        <f t="shared" si="42"/>
        <v>0.33888888888888896</v>
      </c>
      <c r="F349" s="9">
        <f t="shared" si="43"/>
        <v>0.33333333333333331</v>
      </c>
      <c r="G349" s="10">
        <f t="shared" si="44"/>
        <v>8.1333333333333329</v>
      </c>
      <c r="H349" s="10">
        <f t="shared" si="45"/>
        <v>8</v>
      </c>
      <c r="I349" s="11">
        <f t="shared" si="46"/>
        <v>73.758666666666656</v>
      </c>
      <c r="J349" s="11">
        <f t="shared" si="47"/>
        <v>110.63799999999999</v>
      </c>
      <c r="K349" s="3"/>
      <c r="L349" s="3"/>
      <c r="M349" s="3"/>
    </row>
    <row r="350" spans="1:13" x14ac:dyDescent="0.25">
      <c r="A350" s="8">
        <v>44179</v>
      </c>
      <c r="B350" s="9">
        <v>0.36874999999999997</v>
      </c>
      <c r="C350" s="9">
        <v>0.6958333333333333</v>
      </c>
      <c r="D350" s="9">
        <f t="shared" si="41"/>
        <v>0.67291666666666661</v>
      </c>
      <c r="E350" s="9">
        <f t="shared" si="42"/>
        <v>0.33958333333333335</v>
      </c>
      <c r="F350" s="9">
        <f t="shared" si="43"/>
        <v>0.33333333333333326</v>
      </c>
      <c r="G350" s="10">
        <f t="shared" si="44"/>
        <v>8.15</v>
      </c>
      <c r="H350" s="10">
        <f t="shared" si="45"/>
        <v>8</v>
      </c>
      <c r="I350" s="11">
        <f t="shared" si="46"/>
        <v>73.868499999999997</v>
      </c>
      <c r="J350" s="11">
        <f t="shared" si="47"/>
        <v>110.80275</v>
      </c>
      <c r="K350" s="3"/>
      <c r="L350" s="3"/>
      <c r="M350" s="3"/>
    </row>
    <row r="351" spans="1:13" x14ac:dyDescent="0.25">
      <c r="A351" s="8">
        <v>44180</v>
      </c>
      <c r="B351" s="9">
        <v>0.36874999999999997</v>
      </c>
      <c r="C351" s="9">
        <v>0.6958333333333333</v>
      </c>
      <c r="D351" s="9">
        <f t="shared" si="41"/>
        <v>0.67291666666666661</v>
      </c>
      <c r="E351" s="9">
        <f t="shared" si="42"/>
        <v>0.33958333333333335</v>
      </c>
      <c r="F351" s="9">
        <f t="shared" si="43"/>
        <v>0.33333333333333326</v>
      </c>
      <c r="G351" s="10">
        <f t="shared" si="44"/>
        <v>8.15</v>
      </c>
      <c r="H351" s="10">
        <f t="shared" si="45"/>
        <v>8</v>
      </c>
      <c r="I351" s="11">
        <f t="shared" si="46"/>
        <v>73.868499999999997</v>
      </c>
      <c r="J351" s="11">
        <f t="shared" si="47"/>
        <v>110.80275</v>
      </c>
      <c r="K351" s="3"/>
      <c r="L351" s="3"/>
      <c r="M351" s="3"/>
    </row>
    <row r="352" spans="1:13" x14ac:dyDescent="0.25">
      <c r="A352" s="8">
        <v>44181</v>
      </c>
      <c r="B352" s="9">
        <v>0.36944444444444446</v>
      </c>
      <c r="C352" s="9">
        <v>0.6958333333333333</v>
      </c>
      <c r="D352" s="9">
        <f t="shared" si="41"/>
        <v>0.67361111111111116</v>
      </c>
      <c r="E352" s="9">
        <f t="shared" si="42"/>
        <v>0.34027777777777785</v>
      </c>
      <c r="F352" s="9">
        <f t="shared" si="43"/>
        <v>0.33333333333333331</v>
      </c>
      <c r="G352" s="10">
        <f t="shared" si="44"/>
        <v>8.1666666666666661</v>
      </c>
      <c r="H352" s="10">
        <f t="shared" si="45"/>
        <v>8</v>
      </c>
      <c r="I352" s="11">
        <f t="shared" si="46"/>
        <v>73.978333333333325</v>
      </c>
      <c r="J352" s="11">
        <f t="shared" si="47"/>
        <v>110.9675</v>
      </c>
      <c r="K352" s="3"/>
      <c r="L352" s="3"/>
      <c r="M352" s="3"/>
    </row>
    <row r="353" spans="1:15" x14ac:dyDescent="0.25">
      <c r="A353" s="8">
        <v>44182</v>
      </c>
      <c r="B353" s="9">
        <v>0.37013888888888885</v>
      </c>
      <c r="C353" s="9">
        <v>0.69652777777777775</v>
      </c>
      <c r="D353" s="9">
        <f t="shared" si="41"/>
        <v>0.67361111111111116</v>
      </c>
      <c r="E353" s="9">
        <f t="shared" si="42"/>
        <v>0.34027777777777779</v>
      </c>
      <c r="F353" s="9">
        <f t="shared" si="43"/>
        <v>0.33333333333333337</v>
      </c>
      <c r="G353" s="10">
        <f t="shared" si="44"/>
        <v>8.1666666666666661</v>
      </c>
      <c r="H353" s="10">
        <f t="shared" si="45"/>
        <v>8</v>
      </c>
      <c r="I353" s="11">
        <f t="shared" si="46"/>
        <v>73.978333333333325</v>
      </c>
      <c r="J353" s="11">
        <f t="shared" si="47"/>
        <v>110.9675</v>
      </c>
      <c r="K353" s="3"/>
      <c r="L353" s="3"/>
      <c r="M353" s="3"/>
    </row>
    <row r="354" spans="1:15" x14ac:dyDescent="0.25">
      <c r="A354" s="8">
        <v>44183</v>
      </c>
      <c r="B354" s="9">
        <v>0.37083333333333335</v>
      </c>
      <c r="C354" s="9">
        <v>0.69652777777777775</v>
      </c>
      <c r="D354" s="9">
        <f t="shared" si="41"/>
        <v>0.6743055555555556</v>
      </c>
      <c r="E354" s="9">
        <f t="shared" si="42"/>
        <v>0.34097222222222229</v>
      </c>
      <c r="F354" s="9">
        <f t="shared" si="43"/>
        <v>0.33333333333333331</v>
      </c>
      <c r="G354" s="10">
        <f t="shared" si="44"/>
        <v>8.1833333333333336</v>
      </c>
      <c r="H354" s="10">
        <f t="shared" si="45"/>
        <v>8</v>
      </c>
      <c r="I354" s="11">
        <f t="shared" si="46"/>
        <v>74.088166666666666</v>
      </c>
      <c r="J354" s="11">
        <f t="shared" si="47"/>
        <v>111.13225</v>
      </c>
      <c r="K354" s="3"/>
      <c r="L354" s="3"/>
      <c r="M354" s="3"/>
    </row>
    <row r="355" spans="1:15" x14ac:dyDescent="0.25">
      <c r="A355" s="8">
        <v>44184</v>
      </c>
      <c r="B355" s="9">
        <v>0.37152777777777773</v>
      </c>
      <c r="C355" s="9">
        <v>0.69652777777777775</v>
      </c>
      <c r="D355" s="9">
        <f t="shared" si="41"/>
        <v>0.67500000000000004</v>
      </c>
      <c r="E355" s="9">
        <f t="shared" si="42"/>
        <v>0.34166666666666667</v>
      </c>
      <c r="F355" s="9">
        <f t="shared" si="43"/>
        <v>0.33333333333333337</v>
      </c>
      <c r="G355" s="10">
        <f t="shared" si="44"/>
        <v>8.1999999999999993</v>
      </c>
      <c r="H355" s="10">
        <f t="shared" si="45"/>
        <v>8</v>
      </c>
      <c r="I355" s="11">
        <f t="shared" si="46"/>
        <v>74.197999999999993</v>
      </c>
      <c r="J355" s="11">
        <f t="shared" si="47"/>
        <v>111.29699999999998</v>
      </c>
      <c r="K355" s="3"/>
      <c r="L355" s="3"/>
      <c r="M355" s="3"/>
    </row>
    <row r="356" spans="1:15" x14ac:dyDescent="0.25">
      <c r="A356" s="8">
        <v>44185</v>
      </c>
      <c r="B356" s="9">
        <v>0.37222222222222223</v>
      </c>
      <c r="C356" s="9">
        <v>0.69652777777777775</v>
      </c>
      <c r="D356" s="9">
        <f t="shared" si="41"/>
        <v>0.67569444444444449</v>
      </c>
      <c r="E356" s="9">
        <f t="shared" si="42"/>
        <v>0.34236111111111117</v>
      </c>
      <c r="F356" s="9">
        <f t="shared" si="43"/>
        <v>0.33333333333333331</v>
      </c>
      <c r="G356" s="10">
        <f t="shared" si="44"/>
        <v>8.2166666666666668</v>
      </c>
      <c r="H356" s="10">
        <f t="shared" si="45"/>
        <v>8</v>
      </c>
      <c r="I356" s="11">
        <f t="shared" si="46"/>
        <v>74.307833333333335</v>
      </c>
      <c r="J356" s="11">
        <f t="shared" si="47"/>
        <v>111.46175000000001</v>
      </c>
      <c r="K356" s="3"/>
      <c r="L356" s="3"/>
      <c r="M356" s="3"/>
    </row>
    <row r="357" spans="1:15" x14ac:dyDescent="0.25">
      <c r="A357" s="8">
        <v>44186</v>
      </c>
      <c r="B357" s="9">
        <v>0.37222222222222223</v>
      </c>
      <c r="C357" s="9">
        <v>0.6972222222222223</v>
      </c>
      <c r="D357" s="9">
        <f t="shared" si="41"/>
        <v>0.67499999999999993</v>
      </c>
      <c r="E357" s="9">
        <f t="shared" si="42"/>
        <v>0.34166666666666662</v>
      </c>
      <c r="F357" s="9">
        <f t="shared" si="43"/>
        <v>0.33333333333333331</v>
      </c>
      <c r="G357" s="10">
        <f t="shared" si="44"/>
        <v>8.1999999999999993</v>
      </c>
      <c r="H357" s="10">
        <f t="shared" si="45"/>
        <v>8</v>
      </c>
      <c r="I357" s="11">
        <f t="shared" si="46"/>
        <v>74.197999999999993</v>
      </c>
      <c r="J357" s="11">
        <f t="shared" si="47"/>
        <v>111.29699999999998</v>
      </c>
      <c r="K357" s="3"/>
      <c r="L357" s="3"/>
      <c r="M357" s="3"/>
    </row>
    <row r="358" spans="1:15" x14ac:dyDescent="0.25">
      <c r="A358" s="8">
        <v>44187</v>
      </c>
      <c r="B358" s="9">
        <v>0.37291666666666662</v>
      </c>
      <c r="C358" s="9">
        <v>0.6972222222222223</v>
      </c>
      <c r="D358" s="9">
        <f t="shared" si="41"/>
        <v>0.67569444444444438</v>
      </c>
      <c r="E358" s="9">
        <f t="shared" si="42"/>
        <v>0.34236111111111101</v>
      </c>
      <c r="F358" s="9">
        <f t="shared" si="43"/>
        <v>0.33333333333333337</v>
      </c>
      <c r="G358" s="10">
        <f t="shared" si="44"/>
        <v>8.2166666666666668</v>
      </c>
      <c r="H358" s="10">
        <f t="shared" si="45"/>
        <v>8</v>
      </c>
      <c r="I358" s="11">
        <f t="shared" si="46"/>
        <v>74.307833333333335</v>
      </c>
      <c r="J358" s="11">
        <f t="shared" si="47"/>
        <v>111.46175000000001</v>
      </c>
      <c r="K358" s="3"/>
      <c r="L358" s="3"/>
      <c r="M358" s="3"/>
    </row>
    <row r="359" spans="1:15" x14ac:dyDescent="0.25">
      <c r="A359" s="8">
        <v>44188</v>
      </c>
      <c r="B359" s="9">
        <v>0.37291666666666662</v>
      </c>
      <c r="C359" s="9">
        <v>0.69791666666666663</v>
      </c>
      <c r="D359" s="9">
        <f t="shared" si="41"/>
        <v>0.67500000000000004</v>
      </c>
      <c r="E359" s="9">
        <f t="shared" si="42"/>
        <v>0.34166666666666667</v>
      </c>
      <c r="F359" s="9">
        <f t="shared" si="43"/>
        <v>0.33333333333333337</v>
      </c>
      <c r="G359" s="10">
        <f t="shared" si="44"/>
        <v>8.1999999999999993</v>
      </c>
      <c r="H359" s="10">
        <f t="shared" si="45"/>
        <v>8</v>
      </c>
      <c r="I359" s="11">
        <f t="shared" si="46"/>
        <v>74.197999999999993</v>
      </c>
      <c r="J359" s="11">
        <f t="shared" si="47"/>
        <v>111.29699999999998</v>
      </c>
      <c r="K359" s="3"/>
      <c r="L359" s="3"/>
      <c r="M359" s="3"/>
    </row>
    <row r="360" spans="1:15" x14ac:dyDescent="0.25">
      <c r="A360" s="8">
        <v>44189</v>
      </c>
      <c r="B360" s="9">
        <v>0.37361111111111112</v>
      </c>
      <c r="C360" s="9">
        <v>0.69861111111111107</v>
      </c>
      <c r="D360" s="9">
        <f t="shared" si="41"/>
        <v>0.67500000000000004</v>
      </c>
      <c r="E360" s="9">
        <f t="shared" si="42"/>
        <v>0.34166666666666673</v>
      </c>
      <c r="F360" s="9">
        <f t="shared" si="43"/>
        <v>0.33333333333333331</v>
      </c>
      <c r="G360" s="10">
        <f t="shared" si="44"/>
        <v>8.1999999999999993</v>
      </c>
      <c r="H360" s="10">
        <f t="shared" si="45"/>
        <v>8</v>
      </c>
      <c r="I360" s="11">
        <f t="shared" si="46"/>
        <v>74.197999999999993</v>
      </c>
      <c r="J360" s="11">
        <f t="shared" si="47"/>
        <v>111.29699999999998</v>
      </c>
      <c r="K360" s="3"/>
      <c r="L360" s="3"/>
      <c r="M360" s="3"/>
    </row>
    <row r="361" spans="1:15" x14ac:dyDescent="0.25">
      <c r="A361" s="8">
        <v>44190</v>
      </c>
      <c r="B361" s="9">
        <v>0.37361111111111112</v>
      </c>
      <c r="C361" s="9">
        <v>0.69861111111111107</v>
      </c>
      <c r="D361" s="9">
        <f t="shared" si="41"/>
        <v>0.67500000000000004</v>
      </c>
      <c r="E361" s="9">
        <f t="shared" si="42"/>
        <v>0.34166666666666673</v>
      </c>
      <c r="F361" s="9">
        <f t="shared" si="43"/>
        <v>0.33333333333333331</v>
      </c>
      <c r="G361" s="10">
        <f t="shared" si="44"/>
        <v>8.1999999999999993</v>
      </c>
      <c r="H361" s="10">
        <f t="shared" si="45"/>
        <v>8</v>
      </c>
      <c r="I361" s="11">
        <f t="shared" si="46"/>
        <v>74.197999999999993</v>
      </c>
      <c r="J361" s="11">
        <f t="shared" si="47"/>
        <v>111.29699999999998</v>
      </c>
      <c r="K361" s="3"/>
      <c r="L361" s="3"/>
      <c r="M361" s="3"/>
    </row>
    <row r="362" spans="1:15" x14ac:dyDescent="0.25">
      <c r="A362" s="8">
        <v>44191</v>
      </c>
      <c r="B362" s="9">
        <v>0.37361111111111112</v>
      </c>
      <c r="C362" s="9">
        <v>0.69930555555555562</v>
      </c>
      <c r="D362" s="9">
        <f t="shared" si="41"/>
        <v>0.67430555555555549</v>
      </c>
      <c r="E362" s="9">
        <f t="shared" si="42"/>
        <v>0.34097222222222218</v>
      </c>
      <c r="F362" s="9">
        <f t="shared" si="43"/>
        <v>0.33333333333333331</v>
      </c>
      <c r="G362" s="10">
        <f t="shared" si="44"/>
        <v>8.1833333333333336</v>
      </c>
      <c r="H362" s="10">
        <f t="shared" si="45"/>
        <v>8</v>
      </c>
      <c r="I362" s="11">
        <f t="shared" si="46"/>
        <v>74.088166666666666</v>
      </c>
      <c r="J362" s="11">
        <f t="shared" si="47"/>
        <v>111.13225</v>
      </c>
      <c r="K362" s="3"/>
      <c r="L362" s="3"/>
      <c r="M362" s="3"/>
    </row>
    <row r="363" spans="1:15" x14ac:dyDescent="0.25">
      <c r="A363" s="8">
        <v>44192</v>
      </c>
      <c r="B363" s="9">
        <v>0.3743055555555555</v>
      </c>
      <c r="C363" s="9">
        <v>0.70000000000000007</v>
      </c>
      <c r="D363" s="9">
        <f t="shared" si="41"/>
        <v>0.67430555555555549</v>
      </c>
      <c r="E363" s="9">
        <f t="shared" si="42"/>
        <v>0.34097222222222212</v>
      </c>
      <c r="F363" s="9">
        <f t="shared" si="43"/>
        <v>0.33333333333333337</v>
      </c>
      <c r="G363" s="10">
        <f t="shared" si="44"/>
        <v>8.1833333333333336</v>
      </c>
      <c r="H363" s="10">
        <f t="shared" si="45"/>
        <v>8</v>
      </c>
      <c r="I363" s="11">
        <f t="shared" si="46"/>
        <v>74.088166666666666</v>
      </c>
      <c r="J363" s="11">
        <f t="shared" si="47"/>
        <v>111.13225</v>
      </c>
      <c r="K363" s="3"/>
      <c r="L363" s="3"/>
      <c r="M363" s="3"/>
    </row>
    <row r="364" spans="1:15" x14ac:dyDescent="0.25">
      <c r="A364" s="8">
        <v>44193</v>
      </c>
      <c r="B364" s="9">
        <v>0.3743055555555555</v>
      </c>
      <c r="C364" s="9">
        <v>0.70000000000000007</v>
      </c>
      <c r="D364" s="9">
        <f t="shared" si="41"/>
        <v>0.67430555555555549</v>
      </c>
      <c r="E364" s="9">
        <f t="shared" si="42"/>
        <v>0.34097222222222212</v>
      </c>
      <c r="F364" s="9">
        <f t="shared" si="43"/>
        <v>0.33333333333333337</v>
      </c>
      <c r="G364" s="10">
        <f t="shared" si="44"/>
        <v>8.1833333333333336</v>
      </c>
      <c r="H364" s="10">
        <f t="shared" si="45"/>
        <v>8</v>
      </c>
      <c r="I364" s="11">
        <f t="shared" si="46"/>
        <v>74.088166666666666</v>
      </c>
      <c r="J364" s="11">
        <f t="shared" si="47"/>
        <v>111.13225</v>
      </c>
      <c r="K364" s="3"/>
      <c r="L364" s="3"/>
      <c r="M364" s="3"/>
    </row>
    <row r="365" spans="1:15" x14ac:dyDescent="0.25">
      <c r="A365" s="8">
        <v>44194</v>
      </c>
      <c r="B365" s="9">
        <v>0.3743055555555555</v>
      </c>
      <c r="C365" s="9">
        <v>0.7006944444444444</v>
      </c>
      <c r="D365" s="9">
        <f t="shared" si="41"/>
        <v>0.67361111111111116</v>
      </c>
      <c r="E365" s="9">
        <f t="shared" si="42"/>
        <v>0.34027777777777779</v>
      </c>
      <c r="F365" s="9">
        <f t="shared" si="43"/>
        <v>0.33333333333333337</v>
      </c>
      <c r="G365" s="10">
        <f t="shared" si="44"/>
        <v>8.1666666666666661</v>
      </c>
      <c r="H365" s="10">
        <f t="shared" si="45"/>
        <v>8</v>
      </c>
      <c r="I365" s="11">
        <f t="shared" si="46"/>
        <v>73.978333333333325</v>
      </c>
      <c r="J365" s="11">
        <f t="shared" si="47"/>
        <v>110.9675</v>
      </c>
      <c r="K365" s="3"/>
      <c r="L365" s="3"/>
      <c r="M365" s="3"/>
    </row>
    <row r="366" spans="1:15" x14ac:dyDescent="0.25">
      <c r="A366" s="8">
        <v>44195</v>
      </c>
      <c r="B366" s="9">
        <v>0.3743055555555555</v>
      </c>
      <c r="C366" s="9">
        <v>0.70138888888888884</v>
      </c>
      <c r="D366" s="9">
        <f t="shared" si="41"/>
        <v>0.67291666666666661</v>
      </c>
      <c r="E366" s="9">
        <f t="shared" si="42"/>
        <v>0.33958333333333335</v>
      </c>
      <c r="F366" s="9">
        <f t="shared" si="43"/>
        <v>0.33333333333333326</v>
      </c>
      <c r="G366" s="10">
        <f t="shared" si="44"/>
        <v>8.15</v>
      </c>
      <c r="H366" s="10">
        <f t="shared" si="45"/>
        <v>8</v>
      </c>
      <c r="I366" s="11">
        <f t="shared" si="46"/>
        <v>73.868499999999997</v>
      </c>
      <c r="J366" s="11">
        <f t="shared" si="47"/>
        <v>110.80275</v>
      </c>
      <c r="K366" s="3"/>
      <c r="L366" s="3"/>
      <c r="M366" s="3"/>
    </row>
    <row r="367" spans="1:15" x14ac:dyDescent="0.25">
      <c r="A367" s="8">
        <v>44196</v>
      </c>
      <c r="B367" s="9">
        <v>0.3743055555555555</v>
      </c>
      <c r="C367" s="9">
        <v>0.70208333333333339</v>
      </c>
      <c r="D367" s="9">
        <f t="shared" si="41"/>
        <v>0.67222222222222205</v>
      </c>
      <c r="E367" s="9">
        <f t="shared" si="42"/>
        <v>0.3388888888888888</v>
      </c>
      <c r="F367" s="9">
        <f t="shared" si="43"/>
        <v>0.33333333333333326</v>
      </c>
      <c r="G367" s="10">
        <f t="shared" si="44"/>
        <v>8.1333333333333329</v>
      </c>
      <c r="H367" s="10">
        <f t="shared" si="45"/>
        <v>8</v>
      </c>
      <c r="I367" s="11">
        <f t="shared" si="46"/>
        <v>73.758666666666656</v>
      </c>
      <c r="J367" s="11">
        <f t="shared" si="47"/>
        <v>110.63799999999999</v>
      </c>
      <c r="K367" s="3"/>
      <c r="L367" s="3"/>
      <c r="M367" s="3"/>
    </row>
    <row r="368" spans="1:15" x14ac:dyDescent="0.25">
      <c r="A368" s="25"/>
      <c r="J368" s="20"/>
      <c r="L368" s="20"/>
      <c r="M368" s="20"/>
      <c r="N368" s="7"/>
      <c r="O368" s="7"/>
    </row>
    <row r="369" spans="1:15" x14ac:dyDescent="0.25">
      <c r="A369" s="25"/>
      <c r="L369" s="20"/>
      <c r="M369" s="20"/>
      <c r="N369" s="7"/>
      <c r="O369" s="7"/>
    </row>
    <row r="370" spans="1:15" x14ac:dyDescent="0.25">
      <c r="A370" s="25"/>
      <c r="L370" s="20"/>
      <c r="M370" s="20"/>
      <c r="N370" s="7"/>
      <c r="O370" s="7"/>
    </row>
    <row r="371" spans="1:15" x14ac:dyDescent="0.25">
      <c r="A371" s="25"/>
    </row>
    <row r="372" spans="1:15" x14ac:dyDescent="0.25">
      <c r="A372" s="25"/>
    </row>
    <row r="373" spans="1:15" x14ac:dyDescent="0.25">
      <c r="A373" s="25"/>
    </row>
    <row r="374" spans="1:15" x14ac:dyDescent="0.25">
      <c r="A374" s="25"/>
    </row>
    <row r="375" spans="1:15" x14ac:dyDescent="0.25">
      <c r="A375" s="25"/>
    </row>
    <row r="376" spans="1:15" x14ac:dyDescent="0.25">
      <c r="A376" s="25"/>
    </row>
    <row r="377" spans="1:15" x14ac:dyDescent="0.25">
      <c r="A377" s="25"/>
    </row>
    <row r="378" spans="1:15" x14ac:dyDescent="0.25">
      <c r="A378" s="25"/>
    </row>
    <row r="379" spans="1:15" x14ac:dyDescent="0.25">
      <c r="A379" s="25"/>
    </row>
    <row r="380" spans="1:15" x14ac:dyDescent="0.25">
      <c r="A380" s="25"/>
    </row>
    <row r="381" spans="1:15" x14ac:dyDescent="0.25">
      <c r="A381" s="25"/>
    </row>
    <row r="382" spans="1:15" x14ac:dyDescent="0.25">
      <c r="A382" s="25"/>
    </row>
    <row r="383" spans="1:15" x14ac:dyDescent="0.25">
      <c r="A383" s="25"/>
    </row>
    <row r="384" spans="1:15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</sheetData>
  <mergeCells count="1">
    <mergeCell ref="R1:S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Kukushkina, Alena</dc:creator>
  <cp:lastModifiedBy>Алёна Кукушкина</cp:lastModifiedBy>
  <cp:lastPrinted>2020-09-02T18:51:07Z</cp:lastPrinted>
  <dcterms:created xsi:type="dcterms:W3CDTF">2020-05-23T16:08:40Z</dcterms:created>
  <dcterms:modified xsi:type="dcterms:W3CDTF">2020-09-06T14:27:06Z</dcterms:modified>
</cp:coreProperties>
</file>